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55" windowWidth="27495" windowHeight="142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593" i="1" l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215" i="1" l="1"/>
  <c r="F215" i="1"/>
  <c r="G215" i="1"/>
  <c r="J215" i="1"/>
  <c r="H215" i="1"/>
  <c r="I173" i="1"/>
  <c r="J173" i="1"/>
  <c r="H173" i="1"/>
  <c r="F173" i="1"/>
  <c r="G173" i="1"/>
  <c r="G131" i="1"/>
  <c r="J131" i="1"/>
  <c r="F131" i="1"/>
  <c r="I131" i="1"/>
  <c r="H131" i="1"/>
  <c r="I89" i="1"/>
  <c r="J89" i="1"/>
  <c r="H89" i="1"/>
  <c r="G89" i="1"/>
  <c r="F89" i="1"/>
  <c r="H47" i="1"/>
  <c r="G47" i="1"/>
  <c r="F47" i="1"/>
  <c r="I47" i="1"/>
  <c r="J47" i="1"/>
  <c r="H509" i="1"/>
  <c r="J509" i="1"/>
  <c r="G509" i="1"/>
  <c r="F509" i="1"/>
  <c r="I509" i="1"/>
  <c r="I467" i="1"/>
  <c r="J467" i="1"/>
  <c r="G467" i="1"/>
  <c r="F467" i="1"/>
  <c r="H467" i="1"/>
  <c r="I425" i="1"/>
  <c r="G425" i="1"/>
  <c r="J425" i="1"/>
  <c r="H425" i="1"/>
  <c r="F425" i="1"/>
  <c r="H383" i="1"/>
  <c r="G383" i="1"/>
  <c r="J383" i="1"/>
  <c r="F383" i="1"/>
  <c r="I383" i="1"/>
  <c r="J341" i="1"/>
  <c r="G341" i="1"/>
  <c r="F341" i="1"/>
  <c r="I341" i="1"/>
  <c r="H341" i="1"/>
  <c r="J257" i="1"/>
  <c r="G594" i="1" l="1"/>
  <c r="I594" i="1"/>
  <c r="F594" i="1"/>
  <c r="H594" i="1"/>
  <c r="J594" i="1"/>
  <c r="L383" i="1" l="1"/>
  <c r="L353" i="1"/>
  <c r="L395" i="1"/>
  <c r="L425" i="1"/>
  <c r="L269" i="1"/>
  <c r="L299" i="1"/>
  <c r="L405" i="1"/>
  <c r="L410" i="1"/>
  <c r="L447" i="1"/>
  <c r="L452" i="1"/>
  <c r="L59" i="1"/>
  <c r="L89" i="1"/>
  <c r="L536" i="1"/>
  <c r="L531" i="1"/>
  <c r="L279" i="1"/>
  <c r="L284" i="1"/>
  <c r="L578" i="1"/>
  <c r="L573" i="1"/>
  <c r="L116" i="1"/>
  <c r="L111" i="1"/>
  <c r="L509" i="1"/>
  <c r="L479" i="1"/>
  <c r="L131" i="1"/>
  <c r="L101" i="1"/>
  <c r="L363" i="1"/>
  <c r="L368" i="1"/>
  <c r="L341" i="1"/>
  <c r="L311" i="1"/>
  <c r="L81" i="1"/>
  <c r="L508" i="1"/>
  <c r="L321" i="1"/>
  <c r="L326" i="1"/>
  <c r="L494" i="1"/>
  <c r="L489" i="1"/>
  <c r="L256" i="1"/>
  <c r="L249" i="1"/>
  <c r="L417" i="1"/>
  <c r="L257" i="1"/>
  <c r="L227" i="1"/>
  <c r="L237" i="1"/>
  <c r="L242" i="1"/>
  <c r="L153" i="1"/>
  <c r="L158" i="1"/>
  <c r="L195" i="1"/>
  <c r="L200" i="1"/>
  <c r="L424" i="1"/>
  <c r="L185" i="1"/>
  <c r="L215" i="1"/>
  <c r="L593" i="1"/>
  <c r="L563" i="1"/>
  <c r="L501" i="1"/>
  <c r="L32" i="1"/>
  <c r="L27" i="1"/>
  <c r="L382" i="1"/>
  <c r="L437" i="1"/>
  <c r="L467" i="1"/>
  <c r="L39" i="1"/>
  <c r="L74" i="1"/>
  <c r="L69" i="1"/>
  <c r="L143" i="1"/>
  <c r="L173" i="1"/>
  <c r="L543" i="1"/>
  <c r="L521" i="1"/>
  <c r="L551" i="1"/>
  <c r="L585" i="1"/>
  <c r="L291" i="1"/>
  <c r="L165" i="1"/>
  <c r="L172" i="1"/>
  <c r="L592" i="1"/>
  <c r="L550" i="1"/>
  <c r="L130" i="1"/>
  <c r="L17" i="1"/>
  <c r="L47" i="1"/>
  <c r="L594" i="1"/>
  <c r="L466" i="1"/>
  <c r="L298" i="1"/>
  <c r="L123" i="1"/>
  <c r="L375" i="1"/>
  <c r="L207" i="1"/>
  <c r="L214" i="1"/>
  <c r="L340" i="1"/>
  <c r="L46" i="1"/>
  <c r="L88" i="1"/>
  <c r="L333" i="1"/>
  <c r="L459" i="1"/>
</calcChain>
</file>

<file path=xl/sharedStrings.xml><?xml version="1.0" encoding="utf-8"?>
<sst xmlns="http://schemas.openxmlformats.org/spreadsheetml/2006/main" count="710" uniqueCount="126">
  <si>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</si>
  <si>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</si>
  <si>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</si>
  <si>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</si>
  <si>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</si>
  <si>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</si>
  <si>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</si>
  <si>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</si>
  <si>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</si>
  <si>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</si>
  <si>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</si>
  <si>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</si>
  <si>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</si>
  <si>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</si>
  <si>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</si>
  <si>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</si>
  <si>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</si>
  <si>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</si>
  <si>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</si>
  <si>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</si>
  <si>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</si>
  <si>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</si>
  <si>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</si>
  <si>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</si>
  <si>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</si>
  <si>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</si>
  <si>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</si>
  <si>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</si>
  <si>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</si>
  <si>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</si>
  <si>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</si>
  <si>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</si>
  <si>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</si>
  <si>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</si>
  <si>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</si>
  <si>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</si>
  <si>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</si>
  <si>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</si>
  <si>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</si>
  <si>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</si>
  <si>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</si>
  <si>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</si>
  <si>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</si>
  <si>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</si>
  <si>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</si>
  <si>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13001.03</t>
  </si>
  <si>
    <t>конфеты</t>
  </si>
  <si>
    <t>13012.03</t>
  </si>
  <si>
    <t>яблоко</t>
  </si>
  <si>
    <t>чай с молоком</t>
  </si>
  <si>
    <t>Каша Дружба</t>
  </si>
  <si>
    <t>хлеб с маслом</t>
  </si>
  <si>
    <t>пряники</t>
  </si>
  <si>
    <t>икра кабачковая</t>
  </si>
  <si>
    <t>борщ с мясом</t>
  </si>
  <si>
    <t>гуляш с мясом</t>
  </si>
  <si>
    <t>рис отварной</t>
  </si>
  <si>
    <t>хлеб пшеничный</t>
  </si>
  <si>
    <t>чай с лимоном</t>
  </si>
  <si>
    <t>калачи запеченные</t>
  </si>
  <si>
    <t>сгущенное молоко</t>
  </si>
  <si>
    <t>чай с сахаром</t>
  </si>
  <si>
    <t>йогурт</t>
  </si>
  <si>
    <t>картофельное пюре</t>
  </si>
  <si>
    <t>каша гречневая молочная</t>
  </si>
  <si>
    <t>хлеб с повидлом</t>
  </si>
  <si>
    <t>коржик песочный</t>
  </si>
  <si>
    <t>огурцы свежие порциями</t>
  </si>
  <si>
    <t>суп крестьянский с рисом и мясом</t>
  </si>
  <si>
    <t>котлета мясная</t>
  </si>
  <si>
    <t>макаронные изделия отварные</t>
  </si>
  <si>
    <t>кисель</t>
  </si>
  <si>
    <t>булочка</t>
  </si>
  <si>
    <t>сок натуральный</t>
  </si>
  <si>
    <t>запеканка творожная</t>
  </si>
  <si>
    <t>Каша геркулесовая</t>
  </si>
  <si>
    <t xml:space="preserve">чай с молоком </t>
  </si>
  <si>
    <t>банан</t>
  </si>
  <si>
    <t>сухари</t>
  </si>
  <si>
    <t>помидоры порциями</t>
  </si>
  <si>
    <t>суп крестьянский с ячкой и мясом</t>
  </si>
  <si>
    <t>плов</t>
  </si>
  <si>
    <t>какао</t>
  </si>
  <si>
    <t>печенье</t>
  </si>
  <si>
    <t>пшено</t>
  </si>
  <si>
    <t xml:space="preserve">йогурт </t>
  </si>
  <si>
    <t>каша манная</t>
  </si>
  <si>
    <t>уха рыбацкая с сайрой</t>
  </si>
  <si>
    <t>капуста с картофелем тушенная с мясом</t>
  </si>
  <si>
    <t>компот</t>
  </si>
  <si>
    <t>вафли</t>
  </si>
  <si>
    <t>перловка</t>
  </si>
  <si>
    <t>каша рисовая</t>
  </si>
  <si>
    <t>хлеб с маслом и сыром</t>
  </si>
  <si>
    <t>закуска из моркови с растительным маслом</t>
  </si>
  <si>
    <t>суп гороховый</t>
  </si>
  <si>
    <t>запеканка из печени</t>
  </si>
  <si>
    <t>макаронные изделия</t>
  </si>
  <si>
    <t>каша ячневая</t>
  </si>
  <si>
    <t>хлеб с маслом и повидлом</t>
  </si>
  <si>
    <t>творог со сметаной и сахаром</t>
  </si>
  <si>
    <t>щи из свежей капусты</t>
  </si>
  <si>
    <t>каша геркулес</t>
  </si>
  <si>
    <t>сметана с сахаром</t>
  </si>
  <si>
    <t>закуска из свежей моркови с растительным маслом</t>
  </si>
  <si>
    <t>суп с макаронными изделиями с мясом</t>
  </si>
  <si>
    <t>голубцы ленивые в соусе</t>
  </si>
  <si>
    <t>хлеб с сыром</t>
  </si>
  <si>
    <t>биточки мясные</t>
  </si>
  <si>
    <t>какао-напиток на молоке</t>
  </si>
  <si>
    <t>каша гречневая с говядиной</t>
  </si>
  <si>
    <t>хлеб пшеничный с повидлом</t>
  </si>
  <si>
    <t>кекс</t>
  </si>
  <si>
    <t>салат с огурцами и капустой</t>
  </si>
  <si>
    <t>рассольник с мясом</t>
  </si>
  <si>
    <t>шницель рыбный</t>
  </si>
  <si>
    <t>яйцо отварное</t>
  </si>
  <si>
    <t>булочка со сгущенным молоком</t>
  </si>
  <si>
    <t>суп перловый с мясом</t>
  </si>
  <si>
    <t>котлета</t>
  </si>
  <si>
    <t>гречка</t>
  </si>
  <si>
    <t>хлеб ржаной</t>
  </si>
  <si>
    <t>капуста тушенная с овощами</t>
  </si>
  <si>
    <t>директор</t>
  </si>
  <si>
    <t>Шойдоков Б.Н.</t>
  </si>
  <si>
    <t>ГБОУ "Кижингинская школа-интернат среднего общего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</si>
</sst>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5" borderId="29" xfId="0" applyFill="1" applyBorder="1" applyAlignment="1" applyProtection="1">
      <alignment wrapText="1"/>
      <protection locked="0"/>
    </xf>
    <xf numFmtId="1" fontId="0" fillId="5" borderId="29" xfId="0" applyNumberFormat="1" applyFill="1" applyBorder="1" applyProtection="1"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172" zoomScaleNormal="172" workbookViewId="0">
      <pane xSplit="4" ySplit="5" topLeftCell="E423" activePane="bottomRight" state="frozen"/>
      <selection pane="topRight"/>
      <selection pane="bottomLeft"/>
      <selection pane="bottomRight" activeCell="J427" sqref="J427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0" t="s">
        <v>125</v>
      </c>
      <c r="D1" s="71"/>
      <c r="E1" s="72"/>
      <c r="F1" s="3" t="s">
        <v>1</v>
      </c>
      <c r="G1" s="1" t="s">
        <v>2</v>
      </c>
      <c r="H1" s="67" t="s">
        <v>123</v>
      </c>
      <c r="I1" s="68"/>
      <c r="J1" s="68"/>
      <c r="K1" s="69"/>
    </row>
    <row r="2" spans="1:12" ht="18" x14ac:dyDescent="0.2">
      <c r="A2" s="4" t="s">
        <v>3</v>
      </c>
      <c r="C2" s="1"/>
      <c r="G2" s="1" t="s">
        <v>4</v>
      </c>
      <c r="H2" s="67" t="s">
        <v>124</v>
      </c>
      <c r="I2" s="68"/>
      <c r="J2" s="68"/>
      <c r="K2" s="69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98</v>
      </c>
      <c r="F6" s="20">
        <v>250</v>
      </c>
      <c r="G6" s="20">
        <v>36</v>
      </c>
      <c r="H6" s="20">
        <v>19</v>
      </c>
      <c r="I6" s="20">
        <v>87</v>
      </c>
      <c r="J6" s="20">
        <v>277</v>
      </c>
      <c r="K6" s="21">
        <v>4032.04</v>
      </c>
      <c r="L6" s="20">
        <v>12.22</v>
      </c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49</v>
      </c>
      <c r="F8" s="27">
        <v>200</v>
      </c>
      <c r="G8" s="27">
        <v>2</v>
      </c>
      <c r="H8" s="27">
        <v>2</v>
      </c>
      <c r="I8" s="27">
        <v>17</v>
      </c>
      <c r="J8" s="27">
        <v>86</v>
      </c>
      <c r="K8" s="28">
        <v>302.10000000000002</v>
      </c>
      <c r="L8" s="27">
        <v>5.08</v>
      </c>
    </row>
    <row r="9" spans="1:12" ht="15" x14ac:dyDescent="0.25">
      <c r="A9" s="22"/>
      <c r="B9" s="23"/>
      <c r="C9" s="24"/>
      <c r="D9" s="29" t="s">
        <v>26</v>
      </c>
      <c r="E9" s="26" t="s">
        <v>99</v>
      </c>
      <c r="F9" s="27">
        <v>100</v>
      </c>
      <c r="G9" s="27">
        <v>3</v>
      </c>
      <c r="H9" s="27">
        <v>12</v>
      </c>
      <c r="I9" s="27">
        <v>38</v>
      </c>
      <c r="J9" s="27">
        <v>247</v>
      </c>
      <c r="K9" s="28">
        <v>13001.1</v>
      </c>
      <c r="L9" s="27">
        <v>10.93</v>
      </c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41</v>
      </c>
      <c r="H13" s="35">
        <f>SUM(H6:H12)</f>
        <v>33</v>
      </c>
      <c r="I13" s="35">
        <f>SUM(I6:I12)</f>
        <v>142</v>
      </c>
      <c r="J13" s="35">
        <f>SUM(J6:J12)</f>
        <v>610</v>
      </c>
      <c r="K13" s="36"/>
      <c r="L13" s="35">
        <f>SUM(L6:L12)</f>
        <v>28.23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 t="s">
        <v>100</v>
      </c>
      <c r="F14" s="27">
        <v>100</v>
      </c>
      <c r="G14" s="27">
        <v>6</v>
      </c>
      <c r="H14" s="27">
        <v>15</v>
      </c>
      <c r="I14" s="27">
        <v>17</v>
      </c>
      <c r="J14" s="27">
        <v>323</v>
      </c>
      <c r="K14" s="28"/>
      <c r="L14" s="27">
        <v>35.58</v>
      </c>
    </row>
    <row r="15" spans="1:12" ht="15" x14ac:dyDescent="0.25">
      <c r="A15" s="22"/>
      <c r="B15" s="23"/>
      <c r="C15" s="24"/>
      <c r="D15" s="25"/>
      <c r="E15" s="26" t="s">
        <v>49</v>
      </c>
      <c r="F15" s="27">
        <v>200</v>
      </c>
      <c r="G15" s="27">
        <v>2</v>
      </c>
      <c r="H15" s="27">
        <v>2</v>
      </c>
      <c r="I15" s="27">
        <v>17</v>
      </c>
      <c r="J15" s="27">
        <v>86</v>
      </c>
      <c r="K15" s="28">
        <v>302.10000000000002</v>
      </c>
      <c r="L15" s="27">
        <v>5.08</v>
      </c>
    </row>
    <row r="16" spans="1:12" ht="15" x14ac:dyDescent="0.25">
      <c r="A16" s="22"/>
      <c r="B16" s="23"/>
      <c r="C16" s="24"/>
      <c r="D16" s="25"/>
      <c r="E16" s="26" t="s">
        <v>26</v>
      </c>
      <c r="F16" s="27">
        <v>80</v>
      </c>
      <c r="G16" s="27">
        <v>5</v>
      </c>
      <c r="H16" s="27">
        <v>0</v>
      </c>
      <c r="I16" s="27">
        <v>28</v>
      </c>
      <c r="J16" s="27">
        <v>95</v>
      </c>
      <c r="K16" s="28">
        <v>13001.03</v>
      </c>
      <c r="L16" s="27">
        <v>3.84</v>
      </c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380</v>
      </c>
      <c r="G17" s="35">
        <f>SUM(G14:G16)</f>
        <v>13</v>
      </c>
      <c r="H17" s="35">
        <f>SUM(H14:H16)</f>
        <v>17</v>
      </c>
      <c r="I17" s="35">
        <f>SUM(I14:I16)</f>
        <v>62</v>
      </c>
      <c r="J17" s="35">
        <f>SUM(J14:J16)</f>
        <v>504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 t="s">
        <v>67</v>
      </c>
      <c r="F18" s="27">
        <v>100</v>
      </c>
      <c r="G18" s="27">
        <v>0</v>
      </c>
      <c r="H18" s="27">
        <v>5</v>
      </c>
      <c r="I18" s="27">
        <v>1</v>
      </c>
      <c r="J18" s="27">
        <v>109</v>
      </c>
      <c r="K18" s="28">
        <v>1025.1199999999999</v>
      </c>
      <c r="L18" s="27">
        <v>28</v>
      </c>
    </row>
    <row r="19" spans="1:12" ht="15" x14ac:dyDescent="0.25">
      <c r="A19" s="22"/>
      <c r="B19" s="23"/>
      <c r="C19" s="24"/>
      <c r="D19" s="29" t="s">
        <v>32</v>
      </c>
      <c r="E19" s="26" t="s">
        <v>101</v>
      </c>
      <c r="F19" s="27">
        <v>250</v>
      </c>
      <c r="G19" s="27">
        <v>13</v>
      </c>
      <c r="H19" s="27">
        <v>23</v>
      </c>
      <c r="I19" s="27">
        <v>8</v>
      </c>
      <c r="J19" s="27">
        <v>235</v>
      </c>
      <c r="K19" s="28">
        <v>100.03</v>
      </c>
      <c r="L19" s="27">
        <v>15.03</v>
      </c>
    </row>
    <row r="20" spans="1:12" ht="15" x14ac:dyDescent="0.25">
      <c r="A20" s="22"/>
      <c r="B20" s="23"/>
      <c r="C20" s="24"/>
      <c r="D20" s="29" t="s">
        <v>33</v>
      </c>
      <c r="E20" s="26" t="s">
        <v>81</v>
      </c>
      <c r="F20" s="27">
        <v>200</v>
      </c>
      <c r="G20" s="27">
        <v>10</v>
      </c>
      <c r="H20" s="27">
        <v>13</v>
      </c>
      <c r="I20" s="27">
        <v>47</v>
      </c>
      <c r="J20" s="27">
        <v>480</v>
      </c>
      <c r="K20" s="28">
        <v>13014.03</v>
      </c>
      <c r="L20" s="27">
        <v>23.94</v>
      </c>
    </row>
    <row r="21" spans="1:12" ht="15" x14ac:dyDescent="0.2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9" t="s">
        <v>35</v>
      </c>
      <c r="E22" s="26" t="s">
        <v>58</v>
      </c>
      <c r="F22" s="27">
        <v>200</v>
      </c>
      <c r="G22" s="27">
        <v>0</v>
      </c>
      <c r="H22" s="27">
        <v>0</v>
      </c>
      <c r="I22" s="27">
        <v>10</v>
      </c>
      <c r="J22" s="27">
        <v>42</v>
      </c>
      <c r="K22" s="28">
        <v>10031.030000000001</v>
      </c>
      <c r="L22" s="27">
        <v>4.53</v>
      </c>
    </row>
    <row r="23" spans="1:12" ht="15" x14ac:dyDescent="0.25">
      <c r="A23" s="22"/>
      <c r="B23" s="23"/>
      <c r="C23" s="24"/>
      <c r="D23" s="29" t="s">
        <v>36</v>
      </c>
      <c r="E23" s="26" t="s">
        <v>57</v>
      </c>
      <c r="F23" s="27">
        <v>50</v>
      </c>
      <c r="G23" s="27">
        <v>3</v>
      </c>
      <c r="H23" s="27">
        <v>0</v>
      </c>
      <c r="I23" s="27">
        <v>28</v>
      </c>
      <c r="J23" s="27">
        <v>95</v>
      </c>
      <c r="K23" s="28">
        <v>13001.03</v>
      </c>
      <c r="L23" s="27">
        <v>5.4</v>
      </c>
    </row>
    <row r="24" spans="1:12" ht="15" x14ac:dyDescent="0.2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800</v>
      </c>
      <c r="G27" s="35">
        <f>SUM(G18:G26)</f>
        <v>26</v>
      </c>
      <c r="H27" s="35">
        <f>SUM(H18:H26)</f>
        <v>41</v>
      </c>
      <c r="I27" s="35">
        <f>SUM(I18:I26)</f>
        <v>94</v>
      </c>
      <c r="J27" s="35">
        <f>SUM(J18:J26)</f>
        <v>961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 t="s">
        <v>83</v>
      </c>
      <c r="F28" s="27">
        <v>80</v>
      </c>
      <c r="G28" s="27">
        <v>16</v>
      </c>
      <c r="H28" s="27">
        <v>9</v>
      </c>
      <c r="I28" s="27">
        <v>53</v>
      </c>
      <c r="J28" s="27">
        <v>360</v>
      </c>
      <c r="K28" s="28">
        <v>475.03</v>
      </c>
      <c r="L28" s="27"/>
    </row>
    <row r="29" spans="1:12" ht="15" x14ac:dyDescent="0.25">
      <c r="A29" s="22"/>
      <c r="B29" s="23"/>
      <c r="C29" s="24"/>
      <c r="D29" s="40" t="s">
        <v>35</v>
      </c>
      <c r="E29" s="26" t="s">
        <v>76</v>
      </c>
      <c r="F29" s="27">
        <v>200</v>
      </c>
      <c r="G29" s="27">
        <v>1</v>
      </c>
      <c r="H29" s="27">
        <v>1</v>
      </c>
      <c r="I29" s="27">
        <v>38</v>
      </c>
      <c r="J29" s="27">
        <v>57</v>
      </c>
      <c r="K29" s="28">
        <v>302.01</v>
      </c>
      <c r="L29" s="27">
        <v>4.41</v>
      </c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280</v>
      </c>
      <c r="G32" s="35">
        <f>SUM(G28:G31)</f>
        <v>17</v>
      </c>
      <c r="H32" s="35">
        <f>SUM(H28:H31)</f>
        <v>10</v>
      </c>
      <c r="I32" s="35">
        <f>SUM(I28:I31)</f>
        <v>91</v>
      </c>
      <c r="J32" s="35">
        <f>SUM(J28:J31)</f>
        <v>417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 t="s">
        <v>55</v>
      </c>
      <c r="F33" s="27">
        <v>100</v>
      </c>
      <c r="G33" s="27">
        <v>9</v>
      </c>
      <c r="H33" s="27">
        <v>6</v>
      </c>
      <c r="I33" s="27">
        <v>13</v>
      </c>
      <c r="J33" s="27">
        <v>271</v>
      </c>
      <c r="K33" s="28">
        <v>7014.01</v>
      </c>
      <c r="L33" s="27"/>
    </row>
    <row r="34" spans="1:12" ht="15" x14ac:dyDescent="0.25">
      <c r="A34" s="22"/>
      <c r="B34" s="23"/>
      <c r="C34" s="24"/>
      <c r="D34" s="29" t="s">
        <v>34</v>
      </c>
      <c r="E34" s="26" t="s">
        <v>91</v>
      </c>
      <c r="F34" s="27">
        <v>200</v>
      </c>
      <c r="G34" s="27">
        <v>4</v>
      </c>
      <c r="H34" s="27">
        <v>9</v>
      </c>
      <c r="I34" s="27">
        <v>37</v>
      </c>
      <c r="J34" s="27">
        <v>201</v>
      </c>
      <c r="K34" s="28">
        <v>8002.05</v>
      </c>
      <c r="L34" s="27"/>
    </row>
    <row r="35" spans="1:12" ht="15" x14ac:dyDescent="0.25">
      <c r="A35" s="22"/>
      <c r="B35" s="23"/>
      <c r="C35" s="24"/>
      <c r="D35" s="29" t="s">
        <v>35</v>
      </c>
      <c r="E35" s="26" t="s">
        <v>76</v>
      </c>
      <c r="F35" s="27">
        <v>200</v>
      </c>
      <c r="G35" s="27">
        <v>1</v>
      </c>
      <c r="H35" s="27">
        <v>1</v>
      </c>
      <c r="I35" s="27">
        <v>38</v>
      </c>
      <c r="J35" s="27">
        <v>57</v>
      </c>
      <c r="K35" s="28">
        <v>302.01</v>
      </c>
      <c r="L35" s="27">
        <v>4.41</v>
      </c>
    </row>
    <row r="36" spans="1:12" ht="15" x14ac:dyDescent="0.25">
      <c r="A36" s="22"/>
      <c r="B36" s="23"/>
      <c r="C36" s="24"/>
      <c r="D36" s="29" t="s">
        <v>26</v>
      </c>
      <c r="E36" s="26" t="s">
        <v>57</v>
      </c>
      <c r="F36" s="27">
        <v>50</v>
      </c>
      <c r="G36" s="27">
        <v>3</v>
      </c>
      <c r="H36" s="27">
        <v>0</v>
      </c>
      <c r="I36" s="27">
        <v>28</v>
      </c>
      <c r="J36" s="27">
        <v>95</v>
      </c>
      <c r="K36" s="28">
        <v>13001.03</v>
      </c>
      <c r="L36" s="27">
        <v>2.56</v>
      </c>
    </row>
    <row r="37" spans="1:12" ht="15" x14ac:dyDescent="0.25">
      <c r="A37" s="22"/>
      <c r="B37" s="23"/>
      <c r="C37" s="24"/>
      <c r="D37" s="25"/>
      <c r="E37" s="26" t="s">
        <v>46</v>
      </c>
      <c r="F37" s="27">
        <v>15</v>
      </c>
      <c r="G37" s="27">
        <v>3</v>
      </c>
      <c r="H37" s="27">
        <v>13</v>
      </c>
      <c r="I37" s="27">
        <v>25</v>
      </c>
      <c r="J37" s="27">
        <v>324</v>
      </c>
      <c r="K37" s="28" t="s">
        <v>47</v>
      </c>
      <c r="L37" s="27">
        <v>11.42</v>
      </c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565</v>
      </c>
      <c r="G39" s="35">
        <f>SUM(G33:G38)</f>
        <v>20</v>
      </c>
      <c r="H39" s="35">
        <f>SUM(H33:H38)</f>
        <v>29</v>
      </c>
      <c r="I39" s="35">
        <f>SUM(I33:I38)</f>
        <v>141</v>
      </c>
      <c r="J39" s="35">
        <f>SUM(J33:J38)</f>
        <v>948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 t="s">
        <v>85</v>
      </c>
      <c r="F40" s="27">
        <v>95</v>
      </c>
      <c r="G40" s="27">
        <v>4</v>
      </c>
      <c r="H40" s="27">
        <v>2</v>
      </c>
      <c r="I40" s="27">
        <v>6</v>
      </c>
      <c r="J40" s="27">
        <v>58</v>
      </c>
      <c r="K40" s="28">
        <v>2602</v>
      </c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95</v>
      </c>
      <c r="G46" s="35">
        <f>SUM(G40:G45)</f>
        <v>4</v>
      </c>
      <c r="H46" s="35">
        <f>SUM(H40:H45)</f>
        <v>2</v>
      </c>
      <c r="I46" s="35">
        <f>SUM(I40:I45)</f>
        <v>6</v>
      </c>
      <c r="J46" s="35">
        <f>SUM(J40:J45)</f>
        <v>58</v>
      </c>
      <c r="K46" s="36"/>
      <c r="L46" s="35" t="e">
        <f ca="1">SUM(L40:L48)</f>
        <v>#VALUE!</v>
      </c>
    </row>
    <row r="47" spans="1:12" x14ac:dyDescent="0.2">
      <c r="A47" s="42">
        <f>A6</f>
        <v>1</v>
      </c>
      <c r="B47" s="43">
        <f>B6</f>
        <v>1</v>
      </c>
      <c r="C47" s="65" t="s">
        <v>43</v>
      </c>
      <c r="D47" s="66"/>
      <c r="E47" s="44"/>
      <c r="F47" s="45">
        <f>F13+F17+F27+F32+F39+F46</f>
        <v>2670</v>
      </c>
      <c r="G47" s="45">
        <f>G13+G17+G27+G32+G39+G46</f>
        <v>121</v>
      </c>
      <c r="H47" s="45">
        <f>H13+H17+H27+H32+H39+H46</f>
        <v>132</v>
      </c>
      <c r="I47" s="45">
        <f>I13+I17+I27+I32+I39+I46</f>
        <v>536</v>
      </c>
      <c r="J47" s="45">
        <f>J13+J17+J27+J32+J39+J46</f>
        <v>3498</v>
      </c>
      <c r="K47" s="46"/>
      <c r="L47" s="45" t="e">
        <f ca="1">L13+L17+L27+L32+L39+L46</f>
        <v>#VALUE!</v>
      </c>
    </row>
    <row r="48" spans="1:12" ht="15" x14ac:dyDescent="0.25">
      <c r="A48" s="47">
        <v>1</v>
      </c>
      <c r="B48" s="23">
        <v>2</v>
      </c>
      <c r="C48" s="17" t="s">
        <v>23</v>
      </c>
      <c r="D48" s="18" t="s">
        <v>24</v>
      </c>
      <c r="E48" s="19" t="s">
        <v>102</v>
      </c>
      <c r="F48" s="20">
        <v>250</v>
      </c>
      <c r="G48" s="20">
        <v>6</v>
      </c>
      <c r="H48" s="20">
        <v>13</v>
      </c>
      <c r="I48" s="20">
        <v>38</v>
      </c>
      <c r="J48" s="20">
        <v>288</v>
      </c>
      <c r="K48" s="21">
        <v>4030.02</v>
      </c>
      <c r="L48" s="20">
        <v>12.44</v>
      </c>
    </row>
    <row r="49" spans="1:12" ht="15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7"/>
      <c r="B50" s="23"/>
      <c r="C50" s="24"/>
      <c r="D50" s="29" t="s">
        <v>25</v>
      </c>
      <c r="E50" s="26" t="s">
        <v>61</v>
      </c>
      <c r="F50" s="27">
        <v>200</v>
      </c>
      <c r="G50" s="27">
        <v>0</v>
      </c>
      <c r="H50" s="27">
        <v>0</v>
      </c>
      <c r="I50" s="27">
        <v>15</v>
      </c>
      <c r="J50" s="27">
        <v>57</v>
      </c>
      <c r="K50" s="28">
        <v>300.02</v>
      </c>
      <c r="L50" s="27">
        <v>2.4300000000000002</v>
      </c>
    </row>
    <row r="51" spans="1:12" ht="15" x14ac:dyDescent="0.25">
      <c r="A51" s="47"/>
      <c r="B51" s="23"/>
      <c r="C51" s="24"/>
      <c r="D51" s="29" t="s">
        <v>26</v>
      </c>
      <c r="E51" s="26" t="s">
        <v>93</v>
      </c>
      <c r="F51" s="27">
        <v>80</v>
      </c>
      <c r="G51" s="27">
        <v>3</v>
      </c>
      <c r="H51" s="27">
        <v>15</v>
      </c>
      <c r="I51" s="27">
        <v>38</v>
      </c>
      <c r="J51" s="27">
        <v>158</v>
      </c>
      <c r="K51" s="28">
        <v>13001.05</v>
      </c>
      <c r="L51" s="27">
        <v>41.06</v>
      </c>
    </row>
    <row r="52" spans="1:12" ht="15" x14ac:dyDescent="0.2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530</v>
      </c>
      <c r="G55" s="35">
        <f>SUM(G48:G54)</f>
        <v>9</v>
      </c>
      <c r="H55" s="35">
        <f>SUM(H48:H54)</f>
        <v>28</v>
      </c>
      <c r="I55" s="35">
        <f>SUM(I48:I54)</f>
        <v>91</v>
      </c>
      <c r="J55" s="35">
        <f>SUM(J48:J54)</f>
        <v>503</v>
      </c>
      <c r="K55" s="36"/>
      <c r="L55" s="35">
        <f>SUM(L48:L54)</f>
        <v>55.93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 t="s">
        <v>103</v>
      </c>
      <c r="F56" s="27">
        <v>100</v>
      </c>
      <c r="G56" s="27">
        <v>1</v>
      </c>
      <c r="H56" s="27">
        <v>14</v>
      </c>
      <c r="I56" s="27">
        <v>16</v>
      </c>
      <c r="J56" s="27">
        <v>189</v>
      </c>
      <c r="K56" s="28">
        <v>13001.05</v>
      </c>
      <c r="L56" s="27">
        <v>22</v>
      </c>
    </row>
    <row r="57" spans="1:12" ht="15" x14ac:dyDescent="0.25">
      <c r="A57" s="47"/>
      <c r="B57" s="23"/>
      <c r="C57" s="24"/>
      <c r="D57" s="25"/>
      <c r="E57" s="26" t="s">
        <v>76</v>
      </c>
      <c r="F57" s="27">
        <v>200</v>
      </c>
      <c r="G57" s="27">
        <v>1</v>
      </c>
      <c r="H57" s="27">
        <v>1</v>
      </c>
      <c r="I57" s="27">
        <v>1</v>
      </c>
      <c r="J57" s="27">
        <v>12</v>
      </c>
      <c r="K57" s="28">
        <v>302.01</v>
      </c>
      <c r="L57" s="27">
        <v>5.1100000000000003</v>
      </c>
    </row>
    <row r="58" spans="1:12" ht="15" x14ac:dyDescent="0.25">
      <c r="A58" s="47"/>
      <c r="B58" s="23"/>
      <c r="C58" s="24"/>
      <c r="D58" s="25"/>
      <c r="E58" s="26" t="s">
        <v>72</v>
      </c>
      <c r="F58" s="27">
        <v>80</v>
      </c>
      <c r="G58" s="27">
        <v>7</v>
      </c>
      <c r="H58" s="27">
        <v>6</v>
      </c>
      <c r="I58" s="27">
        <v>41</v>
      </c>
      <c r="J58" s="27">
        <v>246</v>
      </c>
      <c r="K58" s="28">
        <v>13028.02</v>
      </c>
      <c r="L58" s="27">
        <v>17</v>
      </c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380</v>
      </c>
      <c r="G59" s="35">
        <f>SUM(G56:G58)</f>
        <v>9</v>
      </c>
      <c r="H59" s="35">
        <f>SUM(H56:H58)</f>
        <v>21</v>
      </c>
      <c r="I59" s="35">
        <f>SUM(I56:I58)</f>
        <v>58</v>
      </c>
      <c r="J59" s="35">
        <f>SUM(J56:J58)</f>
        <v>447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 t="s">
        <v>104</v>
      </c>
      <c r="F60" s="27">
        <v>100</v>
      </c>
      <c r="G60" s="27">
        <v>1</v>
      </c>
      <c r="H60" s="27">
        <v>6</v>
      </c>
      <c r="I60" s="27">
        <v>7</v>
      </c>
      <c r="J60" s="27">
        <v>124</v>
      </c>
      <c r="K60" s="28">
        <v>1083.03</v>
      </c>
      <c r="L60" s="27">
        <v>15</v>
      </c>
    </row>
    <row r="61" spans="1:12" ht="15" x14ac:dyDescent="0.25">
      <c r="A61" s="47"/>
      <c r="B61" s="23"/>
      <c r="C61" s="24"/>
      <c r="D61" s="29" t="s">
        <v>32</v>
      </c>
      <c r="E61" s="26" t="s">
        <v>105</v>
      </c>
      <c r="F61" s="27">
        <v>250</v>
      </c>
      <c r="G61" s="27">
        <v>12</v>
      </c>
      <c r="H61" s="27">
        <v>9</v>
      </c>
      <c r="I61" s="27">
        <v>21</v>
      </c>
      <c r="J61" s="27">
        <v>211</v>
      </c>
      <c r="K61" s="28">
        <v>112.03</v>
      </c>
      <c r="L61" s="27">
        <v>18.989999999999998</v>
      </c>
    </row>
    <row r="62" spans="1:12" ht="15" x14ac:dyDescent="0.25">
      <c r="A62" s="47"/>
      <c r="B62" s="23"/>
      <c r="C62" s="24"/>
      <c r="D62" s="29" t="s">
        <v>33</v>
      </c>
      <c r="E62" s="26" t="s">
        <v>106</v>
      </c>
      <c r="F62" s="27">
        <v>130</v>
      </c>
      <c r="G62" s="27">
        <v>15</v>
      </c>
      <c r="H62" s="27">
        <v>12</v>
      </c>
      <c r="I62" s="27">
        <v>10</v>
      </c>
      <c r="J62" s="27">
        <v>220</v>
      </c>
      <c r="K62" s="28">
        <v>8007.16</v>
      </c>
      <c r="L62" s="27">
        <v>50</v>
      </c>
    </row>
    <row r="63" spans="1:12" ht="15" x14ac:dyDescent="0.25">
      <c r="A63" s="47"/>
      <c r="B63" s="23"/>
      <c r="C63" s="24"/>
      <c r="D63" s="29" t="s">
        <v>34</v>
      </c>
      <c r="E63" s="26" t="s">
        <v>84</v>
      </c>
      <c r="F63" s="27">
        <v>200</v>
      </c>
      <c r="G63" s="27">
        <v>5</v>
      </c>
      <c r="H63" s="27">
        <v>10</v>
      </c>
      <c r="I63" s="27">
        <v>30</v>
      </c>
      <c r="J63" s="27">
        <v>231</v>
      </c>
      <c r="K63" s="28">
        <v>8001.05</v>
      </c>
      <c r="L63" s="27">
        <v>3.87</v>
      </c>
    </row>
    <row r="64" spans="1:12" ht="15" x14ac:dyDescent="0.25">
      <c r="A64" s="47"/>
      <c r="B64" s="23"/>
      <c r="C64" s="24"/>
      <c r="D64" s="29" t="s">
        <v>35</v>
      </c>
      <c r="E64" s="26" t="s">
        <v>71</v>
      </c>
      <c r="F64" s="27">
        <v>200</v>
      </c>
      <c r="G64" s="27">
        <v>0</v>
      </c>
      <c r="H64" s="27">
        <v>0</v>
      </c>
      <c r="I64" s="27">
        <v>23</v>
      </c>
      <c r="J64" s="27">
        <v>77</v>
      </c>
      <c r="K64" s="28">
        <v>10011.01</v>
      </c>
      <c r="L64" s="27">
        <v>4.55</v>
      </c>
    </row>
    <row r="65" spans="1:12" ht="15" x14ac:dyDescent="0.25">
      <c r="A65" s="47"/>
      <c r="B65" s="23"/>
      <c r="C65" s="24"/>
      <c r="D65" s="29" t="s">
        <v>36</v>
      </c>
      <c r="E65" s="26" t="s">
        <v>57</v>
      </c>
      <c r="F65" s="27">
        <v>50</v>
      </c>
      <c r="G65" s="27">
        <v>3</v>
      </c>
      <c r="H65" s="27">
        <v>0</v>
      </c>
      <c r="I65" s="27">
        <v>28</v>
      </c>
      <c r="J65" s="27">
        <v>95</v>
      </c>
      <c r="K65" s="28">
        <v>13001.03</v>
      </c>
      <c r="L65" s="27">
        <v>4</v>
      </c>
    </row>
    <row r="66" spans="1:12" ht="15" x14ac:dyDescent="0.2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930</v>
      </c>
      <c r="G69" s="35">
        <f>SUM(G60:G68)</f>
        <v>36</v>
      </c>
      <c r="H69" s="35">
        <f>SUM(H60:H68)</f>
        <v>37</v>
      </c>
      <c r="I69" s="35">
        <f>SUM(I60:I68)</f>
        <v>119</v>
      </c>
      <c r="J69" s="35">
        <f>SUM(J60:J68)</f>
        <v>958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 t="s">
        <v>52</v>
      </c>
      <c r="F70" s="27">
        <v>70</v>
      </c>
      <c r="G70" s="27">
        <v>8</v>
      </c>
      <c r="H70" s="27">
        <v>8</v>
      </c>
      <c r="I70" s="27">
        <v>74</v>
      </c>
      <c r="J70" s="27">
        <v>431</v>
      </c>
      <c r="K70" s="28">
        <v>13013.05</v>
      </c>
      <c r="L70" s="27">
        <v>4.5</v>
      </c>
    </row>
    <row r="71" spans="1:12" ht="15" x14ac:dyDescent="0.25">
      <c r="A71" s="47"/>
      <c r="B71" s="23"/>
      <c r="C71" s="24"/>
      <c r="D71" s="40" t="s">
        <v>35</v>
      </c>
      <c r="E71" s="26" t="s">
        <v>49</v>
      </c>
      <c r="F71" s="27">
        <v>200</v>
      </c>
      <c r="G71" s="27">
        <v>1</v>
      </c>
      <c r="H71" s="27">
        <v>1</v>
      </c>
      <c r="I71" s="27">
        <v>1</v>
      </c>
      <c r="J71" s="27">
        <v>57</v>
      </c>
      <c r="K71" s="28">
        <v>302</v>
      </c>
      <c r="L71" s="27">
        <v>2.41</v>
      </c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270</v>
      </c>
      <c r="G74" s="35">
        <f>SUM(G70:G73)</f>
        <v>9</v>
      </c>
      <c r="H74" s="35">
        <f>SUM(H70:H73)</f>
        <v>9</v>
      </c>
      <c r="I74" s="35">
        <f>SUM(I70:I73)</f>
        <v>75</v>
      </c>
      <c r="J74" s="35">
        <f>SUM(J70:J73)</f>
        <v>488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 t="s">
        <v>55</v>
      </c>
      <c r="F75" s="27">
        <v>100</v>
      </c>
      <c r="G75" s="27">
        <v>9</v>
      </c>
      <c r="H75" s="27">
        <v>6</v>
      </c>
      <c r="I75" s="27">
        <v>13</v>
      </c>
      <c r="J75" s="27">
        <v>271</v>
      </c>
      <c r="K75" s="28">
        <v>7014.01</v>
      </c>
      <c r="L75" s="27"/>
    </row>
    <row r="76" spans="1:12" ht="15" x14ac:dyDescent="0.25">
      <c r="A76" s="47"/>
      <c r="B76" s="23"/>
      <c r="C76" s="24"/>
      <c r="D76" s="29" t="s">
        <v>34</v>
      </c>
      <c r="E76" s="26" t="s">
        <v>63</v>
      </c>
      <c r="F76" s="27">
        <v>200</v>
      </c>
      <c r="G76" s="27">
        <v>6</v>
      </c>
      <c r="H76" s="27">
        <v>7</v>
      </c>
      <c r="I76" s="27">
        <v>27</v>
      </c>
      <c r="J76" s="27">
        <v>289</v>
      </c>
      <c r="K76" s="28">
        <v>251.03</v>
      </c>
      <c r="L76" s="27"/>
    </row>
    <row r="77" spans="1:12" ht="15" x14ac:dyDescent="0.25">
      <c r="A77" s="47"/>
      <c r="B77" s="23"/>
      <c r="C77" s="24"/>
      <c r="D77" s="29" t="s">
        <v>35</v>
      </c>
      <c r="E77" s="26" t="s">
        <v>61</v>
      </c>
      <c r="F77" s="27">
        <v>200</v>
      </c>
      <c r="G77" s="27">
        <v>0</v>
      </c>
      <c r="H77" s="27">
        <v>0</v>
      </c>
      <c r="I77" s="27">
        <v>15</v>
      </c>
      <c r="J77" s="27">
        <v>57</v>
      </c>
      <c r="K77" s="28">
        <v>300.02</v>
      </c>
      <c r="L77" s="27">
        <v>2.4300000000000002</v>
      </c>
    </row>
    <row r="78" spans="1:12" ht="15" x14ac:dyDescent="0.25">
      <c r="A78" s="47"/>
      <c r="B78" s="23"/>
      <c r="C78" s="24"/>
      <c r="D78" s="29" t="s">
        <v>26</v>
      </c>
      <c r="E78" s="26" t="s">
        <v>57</v>
      </c>
      <c r="F78" s="27">
        <v>80</v>
      </c>
      <c r="G78" s="27">
        <v>5</v>
      </c>
      <c r="H78" s="27">
        <v>0</v>
      </c>
      <c r="I78" s="27">
        <v>28</v>
      </c>
      <c r="J78" s="27">
        <v>95</v>
      </c>
      <c r="K78" s="28">
        <v>13001.03</v>
      </c>
      <c r="L78" s="27">
        <v>4</v>
      </c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580</v>
      </c>
      <c r="G81" s="35">
        <f>SUM(G75:G80)</f>
        <v>20</v>
      </c>
      <c r="H81" s="35">
        <f>SUM(H75:H80)</f>
        <v>13</v>
      </c>
      <c r="I81" s="35">
        <f>SUM(I75:I80)</f>
        <v>83</v>
      </c>
      <c r="J81" s="35">
        <f>SUM(J75:J80)</f>
        <v>712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 t="s">
        <v>62</v>
      </c>
      <c r="F82" s="27">
        <v>95</v>
      </c>
      <c r="G82" s="27">
        <v>4</v>
      </c>
      <c r="H82" s="27">
        <v>2</v>
      </c>
      <c r="I82" s="27">
        <v>6</v>
      </c>
      <c r="J82" s="27">
        <v>58</v>
      </c>
      <c r="K82" s="28">
        <v>2602</v>
      </c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95</v>
      </c>
      <c r="G88" s="35">
        <f>SUM(G82:G87)</f>
        <v>4</v>
      </c>
      <c r="H88" s="35">
        <f>SUM(H82:H87)</f>
        <v>2</v>
      </c>
      <c r="I88" s="35">
        <f>SUM(I82:I87)</f>
        <v>6</v>
      </c>
      <c r="J88" s="35">
        <f>SUM(J82:J87)</f>
        <v>58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65" t="s">
        <v>43</v>
      </c>
      <c r="D89" s="66"/>
      <c r="E89" s="44"/>
      <c r="F89" s="45">
        <f>F55+F59+F69+F74+F81+F88</f>
        <v>2785</v>
      </c>
      <c r="G89" s="45">
        <f>G55+G59+G69+G74+G81+G88</f>
        <v>87</v>
      </c>
      <c r="H89" s="45">
        <f>H55+H59+H69+H74+H81+H88</f>
        <v>110</v>
      </c>
      <c r="I89" s="45">
        <f>I55+I59+I69+I74+I81+I88</f>
        <v>432</v>
      </c>
      <c r="J89" s="45">
        <f>J55+J59+J69+J74+J81+J88</f>
        <v>3166</v>
      </c>
      <c r="K89" s="46"/>
      <c r="L89" s="45" t="e">
        <f ca="1">L55+L59+L69+L74+L81+L88</f>
        <v>#VALUE!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19" t="s">
        <v>92</v>
      </c>
      <c r="F90" s="20">
        <v>250</v>
      </c>
      <c r="G90" s="20">
        <v>5</v>
      </c>
      <c r="H90" s="20">
        <v>11</v>
      </c>
      <c r="I90" s="20">
        <v>48</v>
      </c>
      <c r="J90" s="20">
        <v>127</v>
      </c>
      <c r="K90" s="21">
        <v>4032.01</v>
      </c>
      <c r="L90" s="20">
        <v>12.62</v>
      </c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25</v>
      </c>
      <c r="E92" s="26" t="s">
        <v>61</v>
      </c>
      <c r="F92" s="27">
        <v>200</v>
      </c>
      <c r="G92" s="27">
        <v>0</v>
      </c>
      <c r="H92" s="27">
        <v>0</v>
      </c>
      <c r="I92" s="27">
        <v>15</v>
      </c>
      <c r="J92" s="27">
        <v>57</v>
      </c>
      <c r="K92" s="28">
        <v>300.02</v>
      </c>
      <c r="L92" s="27">
        <v>0.66</v>
      </c>
    </row>
    <row r="93" spans="1:12" ht="15" x14ac:dyDescent="0.25">
      <c r="A93" s="22"/>
      <c r="B93" s="23"/>
      <c r="C93" s="24"/>
      <c r="D93" s="29" t="s">
        <v>26</v>
      </c>
      <c r="E93" s="26" t="s">
        <v>107</v>
      </c>
      <c r="F93" s="27">
        <v>80</v>
      </c>
      <c r="G93" s="27">
        <v>15</v>
      </c>
      <c r="H93" s="27">
        <v>10</v>
      </c>
      <c r="I93" s="27">
        <v>38</v>
      </c>
      <c r="J93" s="27">
        <v>350</v>
      </c>
      <c r="K93" s="28">
        <v>113001.05</v>
      </c>
      <c r="L93" s="27">
        <v>13.52</v>
      </c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530</v>
      </c>
      <c r="G97" s="35">
        <f>SUM(G90:G96)</f>
        <v>20</v>
      </c>
      <c r="H97" s="35">
        <f>SUM(H90:H96)</f>
        <v>21</v>
      </c>
      <c r="I97" s="35">
        <f>SUM(I90:I96)</f>
        <v>101</v>
      </c>
      <c r="J97" s="35">
        <f>SUM(J90:J96)</f>
        <v>534</v>
      </c>
      <c r="K97" s="36"/>
      <c r="L97" s="35">
        <f>SUM(L90:L96)</f>
        <v>26.799999999999997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 t="s">
        <v>48</v>
      </c>
      <c r="F98" s="27">
        <v>200</v>
      </c>
      <c r="G98" s="27">
        <v>0</v>
      </c>
      <c r="H98" s="27">
        <v>0</v>
      </c>
      <c r="I98" s="27">
        <v>10</v>
      </c>
      <c r="J98" s="27">
        <v>47</v>
      </c>
      <c r="K98" s="28">
        <v>11001.06</v>
      </c>
      <c r="L98" s="27">
        <v>32</v>
      </c>
    </row>
    <row r="99" spans="1:12" ht="15" x14ac:dyDescent="0.25">
      <c r="A99" s="22"/>
      <c r="B99" s="23"/>
      <c r="C99" s="24"/>
      <c r="D99" s="25"/>
      <c r="E99" s="26" t="s">
        <v>49</v>
      </c>
      <c r="F99" s="27">
        <v>200</v>
      </c>
      <c r="G99" s="27">
        <v>1</v>
      </c>
      <c r="H99" s="27">
        <v>1</v>
      </c>
      <c r="I99" s="27">
        <v>1</v>
      </c>
      <c r="J99" s="27">
        <v>57</v>
      </c>
      <c r="K99" s="28">
        <v>302</v>
      </c>
      <c r="L99" s="27">
        <v>2.41</v>
      </c>
    </row>
    <row r="100" spans="1:12" ht="15" x14ac:dyDescent="0.25">
      <c r="A100" s="22"/>
      <c r="B100" s="23"/>
      <c r="C100" s="24"/>
      <c r="D100" s="25"/>
      <c r="E100" s="26" t="s">
        <v>66</v>
      </c>
      <c r="F100" s="27">
        <v>75</v>
      </c>
      <c r="G100" s="27">
        <v>4</v>
      </c>
      <c r="H100" s="27">
        <v>0</v>
      </c>
      <c r="I100" s="27">
        <v>24</v>
      </c>
      <c r="J100" s="27">
        <v>119</v>
      </c>
      <c r="K100" s="28">
        <v>475.04</v>
      </c>
      <c r="L100" s="27">
        <v>27</v>
      </c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475</v>
      </c>
      <c r="G101" s="35">
        <f>SUM(G98:G100)</f>
        <v>5</v>
      </c>
      <c r="H101" s="35">
        <f>SUM(H98:H100)</f>
        <v>1</v>
      </c>
      <c r="I101" s="35">
        <f>SUM(I98:I100)</f>
        <v>35</v>
      </c>
      <c r="J101" s="35">
        <f>SUM(J98:J100)</f>
        <v>223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 t="s">
        <v>67</v>
      </c>
      <c r="F102" s="27">
        <v>100</v>
      </c>
      <c r="G102" s="27">
        <v>0</v>
      </c>
      <c r="H102" s="27">
        <v>5</v>
      </c>
      <c r="I102" s="27">
        <v>1</v>
      </c>
      <c r="J102" s="27">
        <v>109</v>
      </c>
      <c r="K102" s="28">
        <v>1025.1199999999999</v>
      </c>
      <c r="L102" s="27">
        <v>28</v>
      </c>
    </row>
    <row r="103" spans="1:12" ht="15" x14ac:dyDescent="0.25">
      <c r="A103" s="22"/>
      <c r="B103" s="23"/>
      <c r="C103" s="24"/>
      <c r="D103" s="29" t="s">
        <v>32</v>
      </c>
      <c r="E103" s="26" t="s">
        <v>95</v>
      </c>
      <c r="F103" s="27">
        <v>250</v>
      </c>
      <c r="G103" s="27">
        <v>20</v>
      </c>
      <c r="H103" s="27">
        <v>10</v>
      </c>
      <c r="I103" s="27">
        <v>28</v>
      </c>
      <c r="J103" s="27">
        <v>371</v>
      </c>
      <c r="K103" s="28">
        <v>2021.04</v>
      </c>
      <c r="L103" s="27">
        <v>23.61</v>
      </c>
    </row>
    <row r="104" spans="1:12" ht="15" x14ac:dyDescent="0.25">
      <c r="A104" s="22"/>
      <c r="B104" s="23"/>
      <c r="C104" s="24"/>
      <c r="D104" s="29" t="s">
        <v>33</v>
      </c>
      <c r="E104" s="26" t="s">
        <v>108</v>
      </c>
      <c r="F104" s="27">
        <v>100</v>
      </c>
      <c r="G104" s="27">
        <v>9</v>
      </c>
      <c r="H104" s="27">
        <v>8</v>
      </c>
      <c r="I104" s="27">
        <v>15</v>
      </c>
      <c r="J104" s="27">
        <v>267</v>
      </c>
      <c r="K104" s="28">
        <v>7061.03</v>
      </c>
      <c r="L104" s="27">
        <v>53.65</v>
      </c>
    </row>
    <row r="105" spans="1:12" ht="15" x14ac:dyDescent="0.25">
      <c r="A105" s="22"/>
      <c r="B105" s="23"/>
      <c r="C105" s="24"/>
      <c r="D105" s="29" t="s">
        <v>34</v>
      </c>
      <c r="E105" s="26" t="s">
        <v>70</v>
      </c>
      <c r="F105" s="27">
        <v>200</v>
      </c>
      <c r="G105" s="27">
        <v>7</v>
      </c>
      <c r="H105" s="27">
        <v>9</v>
      </c>
      <c r="I105" s="27">
        <v>43</v>
      </c>
      <c r="J105" s="27">
        <v>250</v>
      </c>
      <c r="K105" s="28">
        <v>905.04</v>
      </c>
      <c r="L105" s="27">
        <v>3.48</v>
      </c>
    </row>
    <row r="106" spans="1:12" ht="15" x14ac:dyDescent="0.25">
      <c r="A106" s="22"/>
      <c r="B106" s="23"/>
      <c r="C106" s="24"/>
      <c r="D106" s="29" t="s">
        <v>35</v>
      </c>
      <c r="E106" s="26" t="s">
        <v>109</v>
      </c>
      <c r="F106" s="27">
        <v>200</v>
      </c>
      <c r="G106" s="27">
        <v>2</v>
      </c>
      <c r="H106" s="27">
        <v>2</v>
      </c>
      <c r="I106" s="27">
        <v>7</v>
      </c>
      <c r="J106" s="27">
        <v>84</v>
      </c>
      <c r="K106" s="28">
        <v>153.01</v>
      </c>
      <c r="L106" s="27">
        <v>3.32</v>
      </c>
    </row>
    <row r="107" spans="1:12" ht="15" x14ac:dyDescent="0.25">
      <c r="A107" s="22"/>
      <c r="B107" s="23"/>
      <c r="C107" s="24"/>
      <c r="D107" s="29" t="s">
        <v>36</v>
      </c>
      <c r="E107" s="26" t="s">
        <v>57</v>
      </c>
      <c r="F107" s="27">
        <v>50</v>
      </c>
      <c r="G107" s="27">
        <v>3</v>
      </c>
      <c r="H107" s="27">
        <v>0</v>
      </c>
      <c r="I107" s="27">
        <v>28</v>
      </c>
      <c r="J107" s="27">
        <v>95</v>
      </c>
      <c r="K107" s="28">
        <v>13001.03</v>
      </c>
      <c r="L107" s="27">
        <v>5.39</v>
      </c>
    </row>
    <row r="108" spans="1:12" ht="15" x14ac:dyDescent="0.2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900</v>
      </c>
      <c r="G111" s="35">
        <f>SUM(G102:G110)</f>
        <v>41</v>
      </c>
      <c r="H111" s="35">
        <f>SUM(H102:H110)</f>
        <v>34</v>
      </c>
      <c r="I111" s="35">
        <f>SUM(I102:I110)</f>
        <v>122</v>
      </c>
      <c r="J111" s="35">
        <f>SUM(J102:J110)</f>
        <v>1176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 t="s">
        <v>90</v>
      </c>
      <c r="F112" s="27">
        <v>80</v>
      </c>
      <c r="G112" s="27">
        <v>3</v>
      </c>
      <c r="H112" s="27">
        <v>24</v>
      </c>
      <c r="I112" s="27">
        <v>50</v>
      </c>
      <c r="J112" s="27">
        <v>434</v>
      </c>
      <c r="K112" s="28">
        <v>13023.03</v>
      </c>
      <c r="L112" s="27"/>
    </row>
    <row r="113" spans="1:12" ht="15" x14ac:dyDescent="0.25">
      <c r="A113" s="22"/>
      <c r="B113" s="23"/>
      <c r="C113" s="24"/>
      <c r="D113" s="40" t="s">
        <v>35</v>
      </c>
      <c r="E113" s="26" t="s">
        <v>49</v>
      </c>
      <c r="F113" s="27">
        <v>200</v>
      </c>
      <c r="G113" s="27">
        <v>1</v>
      </c>
      <c r="H113" s="27">
        <v>1</v>
      </c>
      <c r="I113" s="27">
        <v>1</v>
      </c>
      <c r="J113" s="27">
        <v>57</v>
      </c>
      <c r="K113" s="28">
        <v>302</v>
      </c>
      <c r="L113" s="27">
        <v>2.41</v>
      </c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280</v>
      </c>
      <c r="G116" s="35">
        <f>SUM(G112:G115)</f>
        <v>4</v>
      </c>
      <c r="H116" s="35">
        <f>SUM(H112:H115)</f>
        <v>25</v>
      </c>
      <c r="I116" s="35">
        <f>SUM(I112:I115)</f>
        <v>51</v>
      </c>
      <c r="J116" s="35">
        <f>SUM(J112:J115)</f>
        <v>491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 t="s">
        <v>110</v>
      </c>
      <c r="F117" s="27">
        <v>250</v>
      </c>
      <c r="G117" s="27">
        <v>2</v>
      </c>
      <c r="H117" s="27">
        <v>4</v>
      </c>
      <c r="I117" s="27">
        <v>49</v>
      </c>
      <c r="J117" s="27">
        <v>143</v>
      </c>
      <c r="K117" s="28">
        <v>8002.0159999999996</v>
      </c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 t="s">
        <v>49</v>
      </c>
      <c r="F119" s="27">
        <v>200</v>
      </c>
      <c r="G119" s="27">
        <v>1</v>
      </c>
      <c r="H119" s="27">
        <v>1</v>
      </c>
      <c r="I119" s="27">
        <v>1</v>
      </c>
      <c r="J119" s="27">
        <v>57</v>
      </c>
      <c r="K119" s="28">
        <v>302</v>
      </c>
      <c r="L119" s="27">
        <v>2.41</v>
      </c>
    </row>
    <row r="120" spans="1:12" ht="15" x14ac:dyDescent="0.25">
      <c r="A120" s="22"/>
      <c r="B120" s="23"/>
      <c r="C120" s="24"/>
      <c r="D120" s="29" t="s">
        <v>26</v>
      </c>
      <c r="E120" s="26" t="s">
        <v>57</v>
      </c>
      <c r="F120" s="27">
        <v>50</v>
      </c>
      <c r="G120" s="27">
        <v>3</v>
      </c>
      <c r="H120" s="27">
        <v>0</v>
      </c>
      <c r="I120" s="27">
        <v>28</v>
      </c>
      <c r="J120" s="27">
        <v>95</v>
      </c>
      <c r="K120" s="28">
        <v>13001.03</v>
      </c>
      <c r="L120" s="27">
        <v>2.56</v>
      </c>
    </row>
    <row r="121" spans="1:12" ht="15" x14ac:dyDescent="0.25">
      <c r="A121" s="22"/>
      <c r="B121" s="23"/>
      <c r="C121" s="24"/>
      <c r="D121" s="25"/>
      <c r="E121" s="26" t="s">
        <v>46</v>
      </c>
      <c r="F121" s="27">
        <v>15</v>
      </c>
      <c r="G121" s="27">
        <v>0</v>
      </c>
      <c r="H121" s="27">
        <v>0</v>
      </c>
      <c r="I121" s="27">
        <v>0</v>
      </c>
      <c r="J121" s="27">
        <v>324</v>
      </c>
      <c r="K121" s="28">
        <v>13012.03</v>
      </c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515</v>
      </c>
      <c r="G123" s="35">
        <f>SUM(G117:G122)</f>
        <v>6</v>
      </c>
      <c r="H123" s="35">
        <f>SUM(H117:H122)</f>
        <v>5</v>
      </c>
      <c r="I123" s="35">
        <f>SUM(I117:I122)</f>
        <v>78</v>
      </c>
      <c r="J123" s="35">
        <f>SUM(J117:J122)</f>
        <v>619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 t="s">
        <v>62</v>
      </c>
      <c r="F124" s="27">
        <v>95</v>
      </c>
      <c r="G124" s="27">
        <v>4</v>
      </c>
      <c r="H124" s="27">
        <v>2</v>
      </c>
      <c r="I124" s="27">
        <v>6</v>
      </c>
      <c r="J124" s="27">
        <v>58</v>
      </c>
      <c r="K124" s="28">
        <v>2602</v>
      </c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95</v>
      </c>
      <c r="G130" s="35">
        <f>SUM(G124:G129)</f>
        <v>4</v>
      </c>
      <c r="H130" s="35">
        <f>SUM(H124:H129)</f>
        <v>2</v>
      </c>
      <c r="I130" s="35">
        <f>SUM(I124:I129)</f>
        <v>6</v>
      </c>
      <c r="J130" s="35">
        <f>SUM(J124:J129)</f>
        <v>58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65" t="s">
        <v>43</v>
      </c>
      <c r="D131" s="66"/>
      <c r="E131" s="44"/>
      <c r="F131" s="45">
        <f>F97+F101+F111+F116+F123+F130</f>
        <v>2795</v>
      </c>
      <c r="G131" s="45">
        <f>G97+G101+G111+G116+G123+G130</f>
        <v>80</v>
      </c>
      <c r="H131" s="45">
        <f>H97+H101+H111+H116+H123+H130</f>
        <v>88</v>
      </c>
      <c r="I131" s="45">
        <f>I97+I101+I111+I116+I123+I130</f>
        <v>393</v>
      </c>
      <c r="J131" s="45">
        <f>J97+J101+J111+J116+J123+J130</f>
        <v>3101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 t="s">
        <v>86</v>
      </c>
      <c r="F132" s="20">
        <v>250</v>
      </c>
      <c r="G132" s="20">
        <v>4</v>
      </c>
      <c r="H132" s="20">
        <v>5</v>
      </c>
      <c r="I132" s="20">
        <v>38</v>
      </c>
      <c r="J132" s="20">
        <v>265</v>
      </c>
      <c r="K132" s="21">
        <v>4019.01</v>
      </c>
      <c r="L132" s="20">
        <v>26.8</v>
      </c>
    </row>
    <row r="133" spans="1:12" ht="15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22"/>
      <c r="B134" s="23"/>
      <c r="C134" s="24"/>
      <c r="D134" s="29" t="s">
        <v>25</v>
      </c>
      <c r="E134" s="26" t="s">
        <v>49</v>
      </c>
      <c r="F134" s="27">
        <v>200</v>
      </c>
      <c r="G134" s="27">
        <v>1</v>
      </c>
      <c r="H134" s="27">
        <v>1</v>
      </c>
      <c r="I134" s="27">
        <v>1</v>
      </c>
      <c r="J134" s="27">
        <v>63</v>
      </c>
      <c r="K134" s="28">
        <v>302</v>
      </c>
      <c r="L134" s="27">
        <v>2.41</v>
      </c>
    </row>
    <row r="135" spans="1:12" ht="15" x14ac:dyDescent="0.25">
      <c r="A135" s="22"/>
      <c r="B135" s="23"/>
      <c r="C135" s="24"/>
      <c r="D135" s="29" t="s">
        <v>26</v>
      </c>
      <c r="E135" s="26" t="s">
        <v>111</v>
      </c>
      <c r="F135" s="27">
        <v>100</v>
      </c>
      <c r="G135" s="27">
        <v>2</v>
      </c>
      <c r="H135" s="27">
        <v>4</v>
      </c>
      <c r="I135" s="27">
        <v>38</v>
      </c>
      <c r="J135" s="27">
        <v>118</v>
      </c>
      <c r="K135" s="28">
        <v>13001.09</v>
      </c>
      <c r="L135" s="27">
        <v>10</v>
      </c>
    </row>
    <row r="136" spans="1:12" ht="15" x14ac:dyDescent="0.2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550</v>
      </c>
      <c r="G139" s="35">
        <f>SUM(G132:G138)</f>
        <v>7</v>
      </c>
      <c r="H139" s="35">
        <f>SUM(H132:H138)</f>
        <v>10</v>
      </c>
      <c r="I139" s="35">
        <f>SUM(I132:I138)</f>
        <v>77</v>
      </c>
      <c r="J139" s="35">
        <f>SUM(J132:J138)</f>
        <v>446</v>
      </c>
      <c r="K139" s="36"/>
      <c r="L139" s="35">
        <f>SUM(L132:L138)</f>
        <v>39.21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 t="s">
        <v>49</v>
      </c>
      <c r="F141" s="27">
        <v>200</v>
      </c>
      <c r="G141" s="27">
        <v>1</v>
      </c>
      <c r="H141" s="27">
        <v>1</v>
      </c>
      <c r="I141" s="27">
        <v>1</v>
      </c>
      <c r="J141" s="27">
        <v>57</v>
      </c>
      <c r="K141" s="28">
        <v>302</v>
      </c>
      <c r="L141" s="27">
        <v>2.41</v>
      </c>
    </row>
    <row r="142" spans="1:12" ht="15" x14ac:dyDescent="0.25">
      <c r="A142" s="22"/>
      <c r="B142" s="23"/>
      <c r="C142" s="24"/>
      <c r="D142" s="25"/>
      <c r="E142" s="26" t="s">
        <v>112</v>
      </c>
      <c r="F142" s="27">
        <v>60</v>
      </c>
      <c r="G142" s="27">
        <v>4</v>
      </c>
      <c r="H142" s="27">
        <v>0</v>
      </c>
      <c r="I142" s="27">
        <v>24</v>
      </c>
      <c r="J142" s="27">
        <v>119</v>
      </c>
      <c r="K142" s="28">
        <v>475.07</v>
      </c>
      <c r="L142" s="27">
        <v>17</v>
      </c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260</v>
      </c>
      <c r="G143" s="35">
        <f>SUM(G140:G142)</f>
        <v>5</v>
      </c>
      <c r="H143" s="35">
        <f>SUM(H140:H142)</f>
        <v>1</v>
      </c>
      <c r="I143" s="35">
        <f>SUM(I140:I142)</f>
        <v>25</v>
      </c>
      <c r="J143" s="35">
        <f>SUM(J140:J142)</f>
        <v>176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 t="s">
        <v>113</v>
      </c>
      <c r="F144" s="27">
        <v>100</v>
      </c>
      <c r="G144" s="27">
        <v>1</v>
      </c>
      <c r="H144" s="27">
        <v>10</v>
      </c>
      <c r="I144" s="27">
        <v>3</v>
      </c>
      <c r="J144" s="27">
        <v>109</v>
      </c>
      <c r="K144" s="28">
        <v>110.02</v>
      </c>
      <c r="L144" s="27">
        <v>12.5</v>
      </c>
    </row>
    <row r="145" spans="1:12" ht="15" x14ac:dyDescent="0.25">
      <c r="A145" s="22"/>
      <c r="B145" s="23"/>
      <c r="C145" s="24"/>
      <c r="D145" s="29" t="s">
        <v>32</v>
      </c>
      <c r="E145" s="26" t="s">
        <v>114</v>
      </c>
      <c r="F145" s="27">
        <v>250</v>
      </c>
      <c r="G145" s="27">
        <v>11</v>
      </c>
      <c r="H145" s="27">
        <v>27</v>
      </c>
      <c r="I145" s="27">
        <v>28</v>
      </c>
      <c r="J145" s="27">
        <v>217</v>
      </c>
      <c r="K145" s="28">
        <v>102.02</v>
      </c>
      <c r="L145" s="27">
        <v>15.13</v>
      </c>
    </row>
    <row r="146" spans="1:12" ht="15" x14ac:dyDescent="0.25">
      <c r="A146" s="22"/>
      <c r="B146" s="23"/>
      <c r="C146" s="24"/>
      <c r="D146" s="29" t="s">
        <v>33</v>
      </c>
      <c r="E146" s="26" t="s">
        <v>115</v>
      </c>
      <c r="F146" s="27">
        <v>90</v>
      </c>
      <c r="G146" s="27">
        <v>15</v>
      </c>
      <c r="H146" s="27">
        <v>17</v>
      </c>
      <c r="I146" s="27">
        <v>23</v>
      </c>
      <c r="J146" s="27">
        <v>285</v>
      </c>
      <c r="K146" s="28">
        <v>13021.11</v>
      </c>
      <c r="L146" s="27">
        <v>23</v>
      </c>
    </row>
    <row r="147" spans="1:12" ht="15" x14ac:dyDescent="0.25">
      <c r="A147" s="22"/>
      <c r="B147" s="23"/>
      <c r="C147" s="24"/>
      <c r="D147" s="29" t="s">
        <v>34</v>
      </c>
      <c r="E147" s="26" t="s">
        <v>63</v>
      </c>
      <c r="F147" s="27">
        <v>200</v>
      </c>
      <c r="G147" s="27">
        <v>6</v>
      </c>
      <c r="H147" s="27">
        <v>10</v>
      </c>
      <c r="I147" s="27">
        <v>27</v>
      </c>
      <c r="J147" s="27">
        <v>289</v>
      </c>
      <c r="K147" s="28">
        <v>251.03</v>
      </c>
      <c r="L147" s="27">
        <v>17</v>
      </c>
    </row>
    <row r="148" spans="1:12" ht="15" x14ac:dyDescent="0.25">
      <c r="A148" s="22"/>
      <c r="B148" s="23"/>
      <c r="C148" s="24"/>
      <c r="D148" s="29" t="s">
        <v>35</v>
      </c>
      <c r="E148" s="26" t="s">
        <v>89</v>
      </c>
      <c r="F148" s="27">
        <v>200</v>
      </c>
      <c r="G148" s="27">
        <v>0</v>
      </c>
      <c r="H148" s="27">
        <v>0</v>
      </c>
      <c r="I148" s="27">
        <v>25</v>
      </c>
      <c r="J148" s="27">
        <v>101</v>
      </c>
      <c r="K148" s="28">
        <v>10010.02</v>
      </c>
      <c r="L148" s="27">
        <v>7.58</v>
      </c>
    </row>
    <row r="149" spans="1:12" ht="15" x14ac:dyDescent="0.25">
      <c r="A149" s="22"/>
      <c r="B149" s="23"/>
      <c r="C149" s="24"/>
      <c r="D149" s="29" t="s">
        <v>36</v>
      </c>
      <c r="E149" s="26" t="s">
        <v>57</v>
      </c>
      <c r="F149" s="27">
        <v>50</v>
      </c>
      <c r="G149" s="27">
        <v>3</v>
      </c>
      <c r="H149" s="27">
        <v>0</v>
      </c>
      <c r="I149" s="27">
        <v>28</v>
      </c>
      <c r="J149" s="27">
        <v>95</v>
      </c>
      <c r="K149" s="28">
        <v>13001.03</v>
      </c>
      <c r="L149" s="27">
        <v>1.45</v>
      </c>
    </row>
    <row r="150" spans="1:12" ht="15" x14ac:dyDescent="0.2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890</v>
      </c>
      <c r="G153" s="35">
        <f>SUM(G144:G152)</f>
        <v>36</v>
      </c>
      <c r="H153" s="35">
        <f>SUM(H144:H152)</f>
        <v>64</v>
      </c>
      <c r="I153" s="35">
        <f>SUM(I144:I152)</f>
        <v>134</v>
      </c>
      <c r="J153" s="35">
        <f>SUM(J144:J152)</f>
        <v>1096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 t="s">
        <v>78</v>
      </c>
      <c r="F154" s="27">
        <v>80</v>
      </c>
      <c r="G154" s="27">
        <v>9</v>
      </c>
      <c r="H154" s="27">
        <v>3</v>
      </c>
      <c r="I154" s="27">
        <v>61</v>
      </c>
      <c r="J154" s="27">
        <v>312</v>
      </c>
      <c r="K154" s="28">
        <v>2025.02</v>
      </c>
      <c r="L154" s="27"/>
    </row>
    <row r="155" spans="1:12" ht="15" x14ac:dyDescent="0.25">
      <c r="A155" s="22"/>
      <c r="B155" s="23"/>
      <c r="C155" s="24"/>
      <c r="D155" s="40" t="s">
        <v>35</v>
      </c>
      <c r="E155" s="26" t="s">
        <v>61</v>
      </c>
      <c r="F155" s="27">
        <v>200</v>
      </c>
      <c r="G155" s="27">
        <v>0</v>
      </c>
      <c r="H155" s="27">
        <v>0</v>
      </c>
      <c r="I155" s="27">
        <v>15</v>
      </c>
      <c r="J155" s="27">
        <v>57</v>
      </c>
      <c r="K155" s="28">
        <v>300.02</v>
      </c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280</v>
      </c>
      <c r="G158" s="35">
        <f>SUM(G154:G157)</f>
        <v>9</v>
      </c>
      <c r="H158" s="35">
        <f>SUM(H154:H157)</f>
        <v>3</v>
      </c>
      <c r="I158" s="35">
        <f>SUM(I154:I157)</f>
        <v>76</v>
      </c>
      <c r="J158" s="35">
        <f>SUM(J154:J157)</f>
        <v>369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 t="s">
        <v>55</v>
      </c>
      <c r="F159" s="27">
        <v>100</v>
      </c>
      <c r="G159" s="27">
        <v>9</v>
      </c>
      <c r="H159" s="27">
        <v>6</v>
      </c>
      <c r="I159" s="27">
        <v>13</v>
      </c>
      <c r="J159" s="27">
        <v>271</v>
      </c>
      <c r="K159" s="28">
        <v>7014.01</v>
      </c>
      <c r="L159" s="27"/>
    </row>
    <row r="160" spans="1:12" ht="15" x14ac:dyDescent="0.25">
      <c r="A160" s="22"/>
      <c r="B160" s="23"/>
      <c r="C160" s="24"/>
      <c r="D160" s="29" t="s">
        <v>34</v>
      </c>
      <c r="E160" s="26" t="s">
        <v>91</v>
      </c>
      <c r="F160" s="27">
        <v>200</v>
      </c>
      <c r="G160" s="27">
        <v>4</v>
      </c>
      <c r="H160" s="27">
        <v>9</v>
      </c>
      <c r="I160" s="27">
        <v>37</v>
      </c>
      <c r="J160" s="27">
        <v>201</v>
      </c>
      <c r="K160" s="28">
        <v>8002.05</v>
      </c>
      <c r="L160" s="27"/>
    </row>
    <row r="161" spans="1:12" ht="15" x14ac:dyDescent="0.25">
      <c r="A161" s="22"/>
      <c r="B161" s="23"/>
      <c r="C161" s="24"/>
      <c r="D161" s="29" t="s">
        <v>35</v>
      </c>
      <c r="E161" s="26" t="s">
        <v>61</v>
      </c>
      <c r="F161" s="27">
        <v>200</v>
      </c>
      <c r="G161" s="27">
        <v>0</v>
      </c>
      <c r="H161" s="27">
        <v>0</v>
      </c>
      <c r="I161" s="27">
        <v>15</v>
      </c>
      <c r="J161" s="27">
        <v>57</v>
      </c>
      <c r="K161" s="28">
        <v>300.02</v>
      </c>
      <c r="L161" s="27"/>
    </row>
    <row r="162" spans="1:12" ht="15" x14ac:dyDescent="0.25">
      <c r="A162" s="22"/>
      <c r="B162" s="23"/>
      <c r="C162" s="24"/>
      <c r="D162" s="29" t="s">
        <v>26</v>
      </c>
      <c r="E162" s="26" t="s">
        <v>57</v>
      </c>
      <c r="F162" s="27">
        <v>50</v>
      </c>
      <c r="G162" s="27">
        <v>3</v>
      </c>
      <c r="H162" s="27">
        <v>0</v>
      </c>
      <c r="I162" s="27">
        <v>28</v>
      </c>
      <c r="J162" s="27">
        <v>95</v>
      </c>
      <c r="K162" s="28">
        <v>13001.03</v>
      </c>
      <c r="L162" s="27"/>
    </row>
    <row r="163" spans="1:12" ht="15" x14ac:dyDescent="0.25">
      <c r="A163" s="22"/>
      <c r="B163" s="23"/>
      <c r="C163" s="24"/>
      <c r="D163" s="25"/>
      <c r="E163" s="26" t="s">
        <v>46</v>
      </c>
      <c r="F163" s="27">
        <v>15</v>
      </c>
      <c r="G163" s="27">
        <v>0</v>
      </c>
      <c r="H163" s="27">
        <v>0</v>
      </c>
      <c r="I163" s="27">
        <v>0</v>
      </c>
      <c r="J163" s="27">
        <v>324</v>
      </c>
      <c r="K163" s="28">
        <v>13012.03</v>
      </c>
      <c r="L163" s="27"/>
    </row>
    <row r="164" spans="1:12" ht="15" x14ac:dyDescent="0.25">
      <c r="A164" s="22"/>
      <c r="B164" s="23"/>
      <c r="C164" s="24"/>
      <c r="D164" s="25"/>
      <c r="E164" s="26" t="s">
        <v>53</v>
      </c>
      <c r="F164" s="27">
        <v>100</v>
      </c>
      <c r="G164" s="27">
        <v>1</v>
      </c>
      <c r="H164" s="27">
        <v>5</v>
      </c>
      <c r="I164" s="27">
        <v>8</v>
      </c>
      <c r="J164" s="27">
        <v>89</v>
      </c>
      <c r="K164" s="28">
        <v>1046.01</v>
      </c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665</v>
      </c>
      <c r="G165" s="35">
        <f>SUM(G159:G164)</f>
        <v>17</v>
      </c>
      <c r="H165" s="35">
        <f>SUM(H159:H164)</f>
        <v>20</v>
      </c>
      <c r="I165" s="35">
        <f>SUM(I159:I164)</f>
        <v>101</v>
      </c>
      <c r="J165" s="35">
        <f>SUM(J159:J164)</f>
        <v>1037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 t="s">
        <v>62</v>
      </c>
      <c r="F166" s="27">
        <v>95</v>
      </c>
      <c r="G166" s="27">
        <v>4</v>
      </c>
      <c r="H166" s="27">
        <v>2</v>
      </c>
      <c r="I166" s="27">
        <v>6</v>
      </c>
      <c r="J166" s="27">
        <v>58</v>
      </c>
      <c r="K166" s="28">
        <v>2602</v>
      </c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95</v>
      </c>
      <c r="G172" s="35">
        <f>SUM(G166:G171)</f>
        <v>4</v>
      </c>
      <c r="H172" s="35">
        <f>SUM(H166:H171)</f>
        <v>2</v>
      </c>
      <c r="I172" s="35">
        <f>SUM(I166:I171)</f>
        <v>6</v>
      </c>
      <c r="J172" s="35">
        <f>SUM(J166:J171)</f>
        <v>58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65" t="s">
        <v>43</v>
      </c>
      <c r="D173" s="66"/>
      <c r="E173" s="44"/>
      <c r="F173" s="45">
        <f>F139+F143+F153+F158+F165+F172</f>
        <v>2740</v>
      </c>
      <c r="G173" s="45">
        <f>G139+G143+G153+G158+G165+G172</f>
        <v>78</v>
      </c>
      <c r="H173" s="45">
        <f>H139+H143+H153+H158+H165+H172</f>
        <v>100</v>
      </c>
      <c r="I173" s="45">
        <f>I139+I143+I153+I158+I165+I172</f>
        <v>419</v>
      </c>
      <c r="J173" s="45">
        <f>J139+J143+J153+J158+J165+J172</f>
        <v>3182</v>
      </c>
      <c r="K173" s="46"/>
      <c r="L173" s="45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 t="s">
        <v>98</v>
      </c>
      <c r="F174" s="20">
        <v>250</v>
      </c>
      <c r="G174" s="20">
        <v>2</v>
      </c>
      <c r="H174" s="20">
        <v>10</v>
      </c>
      <c r="I174" s="20">
        <v>48</v>
      </c>
      <c r="J174" s="20">
        <v>277</v>
      </c>
      <c r="K174" s="21">
        <v>4004.01</v>
      </c>
      <c r="L174" s="20">
        <v>12.22</v>
      </c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9" t="s">
        <v>25</v>
      </c>
      <c r="E176" s="26" t="s">
        <v>49</v>
      </c>
      <c r="F176" s="27">
        <v>200</v>
      </c>
      <c r="G176" s="27">
        <v>1</v>
      </c>
      <c r="H176" s="27">
        <v>1</v>
      </c>
      <c r="I176" s="27">
        <v>1</v>
      </c>
      <c r="J176" s="27">
        <v>57</v>
      </c>
      <c r="K176" s="28">
        <v>302</v>
      </c>
      <c r="L176" s="27">
        <v>2.79</v>
      </c>
    </row>
    <row r="177" spans="1:12" ht="15" x14ac:dyDescent="0.25">
      <c r="A177" s="22"/>
      <c r="B177" s="23"/>
      <c r="C177" s="24"/>
      <c r="D177" s="29" t="s">
        <v>26</v>
      </c>
      <c r="E177" s="26" t="s">
        <v>99</v>
      </c>
      <c r="F177" s="27">
        <v>100</v>
      </c>
      <c r="G177" s="27">
        <v>2</v>
      </c>
      <c r="H177" s="27">
        <v>4</v>
      </c>
      <c r="I177" s="27">
        <v>38</v>
      </c>
      <c r="J177" s="27">
        <v>116</v>
      </c>
      <c r="K177" s="28">
        <v>13001.08</v>
      </c>
      <c r="L177" s="27">
        <v>10.93</v>
      </c>
    </row>
    <row r="178" spans="1:12" ht="15" x14ac:dyDescent="0.2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5"/>
      <c r="E179" s="26" t="s">
        <v>116</v>
      </c>
      <c r="F179" s="27">
        <v>35</v>
      </c>
      <c r="G179" s="27">
        <v>0</v>
      </c>
      <c r="H179" s="27">
        <v>0</v>
      </c>
      <c r="I179" s="27">
        <v>0</v>
      </c>
      <c r="J179" s="27">
        <v>55</v>
      </c>
      <c r="K179" s="28">
        <v>13026</v>
      </c>
      <c r="L179" s="27">
        <v>11</v>
      </c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585</v>
      </c>
      <c r="G181" s="35">
        <f>SUM(G174:G180)</f>
        <v>5</v>
      </c>
      <c r="H181" s="35">
        <f>SUM(H174:H180)</f>
        <v>15</v>
      </c>
      <c r="I181" s="35">
        <f>SUM(I174:I180)</f>
        <v>87</v>
      </c>
      <c r="J181" s="35">
        <f>SUM(J174:J180)</f>
        <v>505</v>
      </c>
      <c r="K181" s="36"/>
      <c r="L181" s="35">
        <f>SUM(L174:L180)</f>
        <v>36.94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 t="s">
        <v>49</v>
      </c>
      <c r="F183" s="27">
        <v>200</v>
      </c>
      <c r="G183" s="27">
        <v>1</v>
      </c>
      <c r="H183" s="27">
        <v>1</v>
      </c>
      <c r="I183" s="27">
        <v>1</v>
      </c>
      <c r="J183" s="27">
        <v>57</v>
      </c>
      <c r="K183" s="28">
        <v>302</v>
      </c>
      <c r="L183" s="27">
        <v>2.79</v>
      </c>
    </row>
    <row r="184" spans="1:12" ht="15" x14ac:dyDescent="0.25">
      <c r="A184" s="22"/>
      <c r="B184" s="23"/>
      <c r="C184" s="24"/>
      <c r="D184" s="25"/>
      <c r="E184" s="26" t="s">
        <v>117</v>
      </c>
      <c r="F184" s="27">
        <v>110</v>
      </c>
      <c r="G184" s="27">
        <v>11</v>
      </c>
      <c r="H184" s="27">
        <v>10</v>
      </c>
      <c r="I184" s="27">
        <v>69</v>
      </c>
      <c r="J184" s="27">
        <v>410</v>
      </c>
      <c r="K184" s="28">
        <v>13027</v>
      </c>
      <c r="L184" s="27">
        <v>30.85</v>
      </c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310</v>
      </c>
      <c r="G185" s="35">
        <f>SUM(G182:G184)</f>
        <v>12</v>
      </c>
      <c r="H185" s="35">
        <f>SUM(H182:H184)</f>
        <v>11</v>
      </c>
      <c r="I185" s="35">
        <f>SUM(I182:I184)</f>
        <v>70</v>
      </c>
      <c r="J185" s="35">
        <f>SUM(J182:J184)</f>
        <v>467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 t="s">
        <v>104</v>
      </c>
      <c r="F186" s="27">
        <v>100</v>
      </c>
      <c r="G186" s="27">
        <v>0</v>
      </c>
      <c r="H186" s="27">
        <v>6</v>
      </c>
      <c r="I186" s="27">
        <v>2</v>
      </c>
      <c r="J186" s="27">
        <v>55</v>
      </c>
      <c r="K186" s="28">
        <v>1083.03</v>
      </c>
      <c r="L186" s="27">
        <v>15</v>
      </c>
    </row>
    <row r="187" spans="1:12" ht="15" x14ac:dyDescent="0.25">
      <c r="A187" s="22"/>
      <c r="B187" s="23"/>
      <c r="C187" s="24"/>
      <c r="D187" s="29" t="s">
        <v>32</v>
      </c>
      <c r="E187" s="26" t="s">
        <v>118</v>
      </c>
      <c r="F187" s="27">
        <v>250</v>
      </c>
      <c r="G187" s="27">
        <v>10</v>
      </c>
      <c r="H187" s="27">
        <v>7</v>
      </c>
      <c r="I187" s="27">
        <v>24</v>
      </c>
      <c r="J187" s="27">
        <v>197</v>
      </c>
      <c r="K187" s="28">
        <v>104.02</v>
      </c>
      <c r="L187" s="27">
        <v>18.16</v>
      </c>
    </row>
    <row r="188" spans="1:12" ht="15" x14ac:dyDescent="0.25">
      <c r="A188" s="22"/>
      <c r="B188" s="23"/>
      <c r="C188" s="24"/>
      <c r="D188" s="29" t="s">
        <v>33</v>
      </c>
      <c r="E188" s="26" t="s">
        <v>119</v>
      </c>
      <c r="F188" s="27">
        <v>100</v>
      </c>
      <c r="G188" s="27">
        <v>9</v>
      </c>
      <c r="H188" s="27">
        <v>8</v>
      </c>
      <c r="I188" s="27">
        <v>35</v>
      </c>
      <c r="J188" s="27">
        <v>267</v>
      </c>
      <c r="K188" s="28">
        <v>7061.03</v>
      </c>
      <c r="L188" s="27">
        <v>56</v>
      </c>
    </row>
    <row r="189" spans="1:12" ht="15" x14ac:dyDescent="0.25">
      <c r="A189" s="22"/>
      <c r="B189" s="23"/>
      <c r="C189" s="24"/>
      <c r="D189" s="29" t="s">
        <v>34</v>
      </c>
      <c r="E189" s="26" t="s">
        <v>120</v>
      </c>
      <c r="F189" s="27">
        <v>200</v>
      </c>
      <c r="G189" s="27">
        <v>3</v>
      </c>
      <c r="H189" s="27">
        <v>4</v>
      </c>
      <c r="I189" s="27">
        <v>29</v>
      </c>
      <c r="J189" s="27">
        <v>143</v>
      </c>
      <c r="K189" s="28">
        <v>8002.06</v>
      </c>
      <c r="L189" s="27">
        <v>10.5</v>
      </c>
    </row>
    <row r="190" spans="1:12" ht="15" x14ac:dyDescent="0.25">
      <c r="A190" s="22"/>
      <c r="B190" s="23"/>
      <c r="C190" s="24"/>
      <c r="D190" s="29" t="s">
        <v>35</v>
      </c>
      <c r="E190" s="26" t="s">
        <v>58</v>
      </c>
      <c r="F190" s="27">
        <v>200</v>
      </c>
      <c r="G190" s="27">
        <v>0</v>
      </c>
      <c r="H190" s="27">
        <v>0</v>
      </c>
      <c r="I190" s="27">
        <v>15</v>
      </c>
      <c r="J190" s="27">
        <v>60</v>
      </c>
      <c r="K190" s="28">
        <v>10031.030000000001</v>
      </c>
      <c r="L190" s="27">
        <v>4.53</v>
      </c>
    </row>
    <row r="191" spans="1:12" ht="15" x14ac:dyDescent="0.25">
      <c r="A191" s="22"/>
      <c r="B191" s="23"/>
      <c r="C191" s="24"/>
      <c r="D191" s="29" t="s">
        <v>36</v>
      </c>
      <c r="E191" s="26" t="s">
        <v>57</v>
      </c>
      <c r="F191" s="27">
        <v>50</v>
      </c>
      <c r="G191" s="27">
        <v>3</v>
      </c>
      <c r="H191" s="27">
        <v>0</v>
      </c>
      <c r="I191" s="27">
        <v>14</v>
      </c>
      <c r="J191" s="27">
        <v>72</v>
      </c>
      <c r="K191" s="28">
        <v>13001.03</v>
      </c>
      <c r="L191" s="27">
        <v>1.92</v>
      </c>
    </row>
    <row r="192" spans="1:12" ht="15" x14ac:dyDescent="0.25">
      <c r="A192" s="22"/>
      <c r="B192" s="23"/>
      <c r="C192" s="24"/>
      <c r="D192" s="29" t="s">
        <v>37</v>
      </c>
      <c r="E192" s="26" t="s">
        <v>121</v>
      </c>
      <c r="F192" s="27">
        <v>50</v>
      </c>
      <c r="G192" s="27">
        <v>3</v>
      </c>
      <c r="H192" s="27">
        <v>0</v>
      </c>
      <c r="I192" s="27">
        <v>14</v>
      </c>
      <c r="J192" s="27">
        <v>72</v>
      </c>
      <c r="K192" s="28">
        <v>13001.03</v>
      </c>
      <c r="L192" s="27">
        <v>1.92</v>
      </c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950</v>
      </c>
      <c r="G195" s="35">
        <f>SUM(G186:G194)</f>
        <v>28</v>
      </c>
      <c r="H195" s="35">
        <f>SUM(H186:H194)</f>
        <v>25</v>
      </c>
      <c r="I195" s="35">
        <f>SUM(I186:I194)</f>
        <v>133</v>
      </c>
      <c r="J195" s="35">
        <f>SUM(J186:J194)</f>
        <v>866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 t="s">
        <v>83</v>
      </c>
      <c r="F196" s="27">
        <v>80</v>
      </c>
      <c r="G196" s="27">
        <v>16</v>
      </c>
      <c r="H196" s="27">
        <v>9</v>
      </c>
      <c r="I196" s="27">
        <v>53</v>
      </c>
      <c r="J196" s="27">
        <v>360</v>
      </c>
      <c r="K196" s="28">
        <v>475.03</v>
      </c>
      <c r="L196" s="27"/>
    </row>
    <row r="197" spans="1:12" ht="15" x14ac:dyDescent="0.25">
      <c r="A197" s="22"/>
      <c r="B197" s="23"/>
      <c r="C197" s="24"/>
      <c r="D197" s="40" t="s">
        <v>35</v>
      </c>
      <c r="E197" s="26" t="s">
        <v>76</v>
      </c>
      <c r="F197" s="27">
        <v>200</v>
      </c>
      <c r="G197" s="27">
        <v>1</v>
      </c>
      <c r="H197" s="27">
        <v>1</v>
      </c>
      <c r="I197" s="27">
        <v>38</v>
      </c>
      <c r="J197" s="27">
        <v>57</v>
      </c>
      <c r="K197" s="28">
        <v>302.01</v>
      </c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280</v>
      </c>
      <c r="G200" s="35">
        <f>SUM(G196:G199)</f>
        <v>17</v>
      </c>
      <c r="H200" s="35">
        <f>SUM(H196:H199)</f>
        <v>10</v>
      </c>
      <c r="I200" s="35">
        <f>SUM(I196:I199)</f>
        <v>91</v>
      </c>
      <c r="J200" s="35">
        <f>SUM(J196:J199)</f>
        <v>417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 t="s">
        <v>122</v>
      </c>
      <c r="F201" s="27">
        <v>250</v>
      </c>
      <c r="G201" s="27">
        <v>7</v>
      </c>
      <c r="H201" s="27">
        <v>5</v>
      </c>
      <c r="I201" s="27">
        <v>21</v>
      </c>
      <c r="J201" s="27">
        <v>156</v>
      </c>
      <c r="K201" s="28">
        <v>8007.07</v>
      </c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 t="s">
        <v>61</v>
      </c>
      <c r="F203" s="27">
        <v>200</v>
      </c>
      <c r="G203" s="27">
        <v>0</v>
      </c>
      <c r="H203" s="27">
        <v>0</v>
      </c>
      <c r="I203" s="27">
        <v>15</v>
      </c>
      <c r="J203" s="27">
        <v>57</v>
      </c>
      <c r="K203" s="28">
        <v>300.02</v>
      </c>
      <c r="L203" s="27"/>
    </row>
    <row r="204" spans="1:12" ht="15" x14ac:dyDescent="0.25">
      <c r="A204" s="22"/>
      <c r="B204" s="23"/>
      <c r="C204" s="24"/>
      <c r="D204" s="29" t="s">
        <v>26</v>
      </c>
      <c r="E204" s="26" t="s">
        <v>57</v>
      </c>
      <c r="F204" s="27">
        <v>50</v>
      </c>
      <c r="G204" s="27">
        <v>3</v>
      </c>
      <c r="H204" s="27">
        <v>0</v>
      </c>
      <c r="I204" s="27">
        <v>28</v>
      </c>
      <c r="J204" s="27">
        <v>95</v>
      </c>
      <c r="K204" s="28">
        <v>13001.03</v>
      </c>
      <c r="L204" s="27"/>
    </row>
    <row r="205" spans="1:12" ht="15" x14ac:dyDescent="0.25">
      <c r="A205" s="22"/>
      <c r="B205" s="23"/>
      <c r="C205" s="24"/>
      <c r="D205" s="25"/>
      <c r="E205" s="26" t="s">
        <v>46</v>
      </c>
      <c r="F205" s="27">
        <v>15</v>
      </c>
      <c r="G205" s="27">
        <v>0</v>
      </c>
      <c r="H205" s="27">
        <v>0</v>
      </c>
      <c r="I205" s="27">
        <v>0</v>
      </c>
      <c r="J205" s="27">
        <v>324</v>
      </c>
      <c r="K205" s="28">
        <v>13012.03</v>
      </c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515</v>
      </c>
      <c r="G207" s="35">
        <f>SUM(G201:G206)</f>
        <v>10</v>
      </c>
      <c r="H207" s="35">
        <f>SUM(H201:H206)</f>
        <v>5</v>
      </c>
      <c r="I207" s="35">
        <f>SUM(I201:I206)</f>
        <v>64</v>
      </c>
      <c r="J207" s="35">
        <f>SUM(J201:J206)</f>
        <v>632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 t="s">
        <v>62</v>
      </c>
      <c r="F208" s="27">
        <v>95</v>
      </c>
      <c r="G208" s="27">
        <v>4</v>
      </c>
      <c r="H208" s="27">
        <v>2</v>
      </c>
      <c r="I208" s="27">
        <v>6</v>
      </c>
      <c r="J208" s="27">
        <v>58</v>
      </c>
      <c r="K208" s="28">
        <v>2602</v>
      </c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95</v>
      </c>
      <c r="G214" s="35">
        <f>SUM(G208:G213)</f>
        <v>4</v>
      </c>
      <c r="H214" s="35">
        <f>SUM(H208:H213)</f>
        <v>2</v>
      </c>
      <c r="I214" s="35">
        <f>SUM(I208:I213)</f>
        <v>6</v>
      </c>
      <c r="J214" s="35">
        <f>SUM(J208:J213)</f>
        <v>58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65" t="s">
        <v>43</v>
      </c>
      <c r="D215" s="66"/>
      <c r="E215" s="44"/>
      <c r="F215" s="45">
        <f>F181+F185+F195+F200+F207+F214</f>
        <v>2735</v>
      </c>
      <c r="G215" s="45">
        <f>G181+G185+G195+G200+G207+G214</f>
        <v>76</v>
      </c>
      <c r="H215" s="45">
        <f>H181+H185+H195+H200+H207+H214</f>
        <v>68</v>
      </c>
      <c r="I215" s="45">
        <f>I181+I185+I195+I200+I207+I214</f>
        <v>451</v>
      </c>
      <c r="J215" s="45">
        <f>J181+J185+J195+J200+J207+J214</f>
        <v>2945</v>
      </c>
      <c r="K215" s="46"/>
      <c r="L215" s="45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1</v>
      </c>
      <c r="B257" s="43">
        <f>B216</f>
        <v>6</v>
      </c>
      <c r="C257" s="65" t="s">
        <v>43</v>
      </c>
      <c r="D257" s="66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2">
        <f>A258</f>
        <v>1</v>
      </c>
      <c r="B299" s="43">
        <f>B258</f>
        <v>7</v>
      </c>
      <c r="C299" s="65" t="s">
        <v>43</v>
      </c>
      <c r="D299" s="66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1</v>
      </c>
      <c r="C300" s="17" t="s">
        <v>23</v>
      </c>
      <c r="D300" s="18" t="s">
        <v>24</v>
      </c>
      <c r="E300" s="19" t="s">
        <v>50</v>
      </c>
      <c r="F300" s="20">
        <v>250</v>
      </c>
      <c r="G300" s="20">
        <v>6</v>
      </c>
      <c r="H300" s="20">
        <v>7</v>
      </c>
      <c r="I300" s="20">
        <v>32</v>
      </c>
      <c r="J300" s="20">
        <v>325</v>
      </c>
      <c r="K300" s="21">
        <v>20201</v>
      </c>
      <c r="L300" s="20">
        <v>10</v>
      </c>
    </row>
    <row r="301" spans="1:12" ht="15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25</v>
      </c>
      <c r="E302" s="26" t="s">
        <v>49</v>
      </c>
      <c r="F302" s="27">
        <v>200</v>
      </c>
      <c r="G302" s="27">
        <v>1</v>
      </c>
      <c r="H302" s="27">
        <v>1</v>
      </c>
      <c r="I302" s="27">
        <v>1</v>
      </c>
      <c r="J302" s="27">
        <v>57</v>
      </c>
      <c r="K302" s="28">
        <v>302</v>
      </c>
      <c r="L302" s="27">
        <v>2.41</v>
      </c>
    </row>
    <row r="303" spans="1:12" ht="15" x14ac:dyDescent="0.25">
      <c r="A303" s="22"/>
      <c r="B303" s="23"/>
      <c r="C303" s="24"/>
      <c r="D303" s="29" t="s">
        <v>26</v>
      </c>
      <c r="E303" s="26" t="s">
        <v>51</v>
      </c>
      <c r="F303" s="27">
        <v>100</v>
      </c>
      <c r="G303" s="27">
        <v>3</v>
      </c>
      <c r="H303" s="27">
        <v>0</v>
      </c>
      <c r="I303" s="27">
        <v>19</v>
      </c>
      <c r="J303" s="27">
        <v>125</v>
      </c>
      <c r="K303" s="28" t="s">
        <v>45</v>
      </c>
      <c r="L303" s="27">
        <v>15.5</v>
      </c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 t="s">
        <v>46</v>
      </c>
      <c r="F305" s="27">
        <v>15</v>
      </c>
      <c r="G305" s="27">
        <v>3</v>
      </c>
      <c r="H305" s="27">
        <v>13</v>
      </c>
      <c r="I305" s="27">
        <v>25</v>
      </c>
      <c r="J305" s="27">
        <v>324</v>
      </c>
      <c r="K305" s="28" t="s">
        <v>47</v>
      </c>
      <c r="L305" s="27">
        <v>11.42</v>
      </c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565</v>
      </c>
      <c r="G307" s="35">
        <f>SUM(G300:G306)</f>
        <v>13</v>
      </c>
      <c r="H307" s="35">
        <f>SUM(H300:H306)</f>
        <v>21</v>
      </c>
      <c r="I307" s="35">
        <f>SUM(I300:I306)</f>
        <v>77</v>
      </c>
      <c r="J307" s="35">
        <f>SUM(J300:J306)</f>
        <v>831</v>
      </c>
      <c r="K307" s="36"/>
      <c r="L307" s="35">
        <f>SUM(L300:L306)</f>
        <v>39.33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 t="s">
        <v>48</v>
      </c>
      <c r="F308" s="27">
        <v>200</v>
      </c>
      <c r="G308" s="27">
        <v>0</v>
      </c>
      <c r="H308" s="27">
        <v>0</v>
      </c>
      <c r="I308" s="27">
        <v>10</v>
      </c>
      <c r="J308" s="27">
        <v>47</v>
      </c>
      <c r="K308" s="28">
        <v>11001.06</v>
      </c>
      <c r="L308" s="27">
        <v>32</v>
      </c>
    </row>
    <row r="309" spans="1:12" ht="15" x14ac:dyDescent="0.25">
      <c r="A309" s="22"/>
      <c r="B309" s="23"/>
      <c r="C309" s="24"/>
      <c r="D309" s="25"/>
      <c r="E309" s="26" t="s">
        <v>49</v>
      </c>
      <c r="F309" s="27">
        <v>200</v>
      </c>
      <c r="G309" s="27">
        <v>1</v>
      </c>
      <c r="H309" s="27">
        <v>1</v>
      </c>
      <c r="I309" s="27">
        <v>1</v>
      </c>
      <c r="J309" s="27">
        <v>57</v>
      </c>
      <c r="K309" s="28">
        <v>302.10000000000002</v>
      </c>
      <c r="L309" s="27">
        <v>2.41</v>
      </c>
    </row>
    <row r="310" spans="1:12" ht="15" x14ac:dyDescent="0.25">
      <c r="A310" s="22"/>
      <c r="B310" s="23"/>
      <c r="C310" s="24"/>
      <c r="D310" s="25"/>
      <c r="E310" s="26" t="s">
        <v>52</v>
      </c>
      <c r="F310" s="27">
        <v>70</v>
      </c>
      <c r="G310" s="27">
        <v>8</v>
      </c>
      <c r="H310" s="27">
        <v>8</v>
      </c>
      <c r="I310" s="27">
        <v>74</v>
      </c>
      <c r="J310" s="27">
        <v>431</v>
      </c>
      <c r="K310" s="28">
        <v>13013.05</v>
      </c>
      <c r="L310" s="27">
        <v>4.5</v>
      </c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470</v>
      </c>
      <c r="G311" s="35">
        <f>SUM(G308:G310)</f>
        <v>9</v>
      </c>
      <c r="H311" s="35">
        <f>SUM(H308:H310)</f>
        <v>9</v>
      </c>
      <c r="I311" s="35">
        <f>SUM(I308:I310)</f>
        <v>85</v>
      </c>
      <c r="J311" s="35">
        <f>SUM(J308:J310)</f>
        <v>535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 t="s">
        <v>53</v>
      </c>
      <c r="F312" s="27">
        <v>100</v>
      </c>
      <c r="G312" s="27">
        <v>1</v>
      </c>
      <c r="H312" s="27">
        <v>5</v>
      </c>
      <c r="I312" s="27">
        <v>9</v>
      </c>
      <c r="J312" s="27">
        <v>89</v>
      </c>
      <c r="K312" s="28">
        <v>1046.01</v>
      </c>
      <c r="L312" s="27">
        <v>2.35</v>
      </c>
    </row>
    <row r="313" spans="1:12" ht="15" x14ac:dyDescent="0.25">
      <c r="A313" s="22"/>
      <c r="B313" s="23"/>
      <c r="C313" s="24"/>
      <c r="D313" s="29" t="s">
        <v>32</v>
      </c>
      <c r="E313" s="26" t="s">
        <v>54</v>
      </c>
      <c r="F313" s="27">
        <v>250</v>
      </c>
      <c r="G313" s="27">
        <v>10</v>
      </c>
      <c r="H313" s="27">
        <v>12</v>
      </c>
      <c r="I313" s="27">
        <v>12</v>
      </c>
      <c r="J313" s="27">
        <v>191</v>
      </c>
      <c r="K313" s="28">
        <v>2002.01</v>
      </c>
      <c r="L313" s="27">
        <v>24</v>
      </c>
    </row>
    <row r="314" spans="1:12" ht="15" x14ac:dyDescent="0.25">
      <c r="A314" s="22"/>
      <c r="B314" s="23"/>
      <c r="C314" s="24"/>
      <c r="D314" s="29" t="s">
        <v>33</v>
      </c>
      <c r="E314" s="26" t="s">
        <v>55</v>
      </c>
      <c r="F314" s="27">
        <v>100</v>
      </c>
      <c r="G314" s="27">
        <v>10</v>
      </c>
      <c r="H314" s="27">
        <v>13</v>
      </c>
      <c r="I314" s="27">
        <v>28</v>
      </c>
      <c r="J314" s="27">
        <v>171</v>
      </c>
      <c r="K314" s="28">
        <v>7014.01</v>
      </c>
      <c r="L314" s="27">
        <v>16</v>
      </c>
    </row>
    <row r="315" spans="1:12" ht="15" x14ac:dyDescent="0.25">
      <c r="A315" s="22"/>
      <c r="B315" s="23"/>
      <c r="C315" s="24"/>
      <c r="D315" s="29" t="s">
        <v>34</v>
      </c>
      <c r="E315" s="26" t="s">
        <v>56</v>
      </c>
      <c r="F315" s="27">
        <v>200</v>
      </c>
      <c r="G315" s="27">
        <v>3</v>
      </c>
      <c r="H315" s="27">
        <v>9</v>
      </c>
      <c r="I315" s="27">
        <v>40</v>
      </c>
      <c r="J315" s="27">
        <v>208</v>
      </c>
      <c r="K315" s="28">
        <v>8002.03</v>
      </c>
      <c r="L315" s="27">
        <v>8</v>
      </c>
    </row>
    <row r="316" spans="1:12" ht="15" x14ac:dyDescent="0.25">
      <c r="A316" s="22"/>
      <c r="B316" s="23"/>
      <c r="C316" s="24"/>
      <c r="D316" s="29" t="s">
        <v>35</v>
      </c>
      <c r="E316" s="26" t="s">
        <v>58</v>
      </c>
      <c r="F316" s="27">
        <v>200</v>
      </c>
      <c r="G316" s="27">
        <v>0</v>
      </c>
      <c r="H316" s="27">
        <v>0</v>
      </c>
      <c r="I316" s="27">
        <v>15</v>
      </c>
      <c r="J316" s="27">
        <v>60</v>
      </c>
      <c r="K316" s="28">
        <v>10031.030000000001</v>
      </c>
      <c r="L316" s="27">
        <v>4.53</v>
      </c>
    </row>
    <row r="317" spans="1:12" ht="15" x14ac:dyDescent="0.25">
      <c r="A317" s="22"/>
      <c r="B317" s="23"/>
      <c r="C317" s="24"/>
      <c r="D317" s="29" t="s">
        <v>36</v>
      </c>
      <c r="E317" s="26" t="s">
        <v>57</v>
      </c>
      <c r="F317" s="27">
        <v>50</v>
      </c>
      <c r="G317" s="27">
        <v>3</v>
      </c>
      <c r="H317" s="27">
        <v>0</v>
      </c>
      <c r="I317" s="27">
        <v>28</v>
      </c>
      <c r="J317" s="27">
        <v>95</v>
      </c>
      <c r="K317" s="28">
        <v>13001.03</v>
      </c>
      <c r="L317" s="27">
        <v>2.56</v>
      </c>
    </row>
    <row r="318" spans="1:12" ht="15" x14ac:dyDescent="0.2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900</v>
      </c>
      <c r="G321" s="35">
        <f>SUM(G312:G320)</f>
        <v>27</v>
      </c>
      <c r="H321" s="35">
        <f>SUM(H312:H320)</f>
        <v>39</v>
      </c>
      <c r="I321" s="35">
        <f>SUM(I312:I320)</f>
        <v>132</v>
      </c>
      <c r="J321" s="35">
        <f>SUM(J312:J320)</f>
        <v>814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 t="s">
        <v>59</v>
      </c>
      <c r="F322" s="27">
        <v>80</v>
      </c>
      <c r="G322" s="27">
        <v>9</v>
      </c>
      <c r="H322" s="27">
        <v>7</v>
      </c>
      <c r="I322" s="27">
        <v>51</v>
      </c>
      <c r="J322" s="27">
        <v>307</v>
      </c>
      <c r="K322" s="28">
        <v>13011.03</v>
      </c>
      <c r="L322" s="27"/>
    </row>
    <row r="323" spans="1:12" ht="15" x14ac:dyDescent="0.25">
      <c r="A323" s="22"/>
      <c r="B323" s="23"/>
      <c r="C323" s="24"/>
      <c r="D323" s="40" t="s">
        <v>35</v>
      </c>
      <c r="E323" s="26" t="s">
        <v>61</v>
      </c>
      <c r="F323" s="27">
        <v>200</v>
      </c>
      <c r="G323" s="27">
        <v>0</v>
      </c>
      <c r="H323" s="27">
        <v>0</v>
      </c>
      <c r="I323" s="27">
        <v>10</v>
      </c>
      <c r="J323" s="27">
        <v>77</v>
      </c>
      <c r="K323" s="28">
        <v>300.02</v>
      </c>
      <c r="L323" s="27"/>
    </row>
    <row r="324" spans="1:12" ht="15" x14ac:dyDescent="0.25">
      <c r="A324" s="22"/>
      <c r="B324" s="23"/>
      <c r="C324" s="24"/>
      <c r="D324" s="25"/>
      <c r="E324" s="26" t="s">
        <v>60</v>
      </c>
      <c r="F324" s="27">
        <v>50</v>
      </c>
      <c r="G324" s="27">
        <v>4</v>
      </c>
      <c r="H324" s="27">
        <v>4</v>
      </c>
      <c r="I324" s="27">
        <v>28</v>
      </c>
      <c r="J324" s="27">
        <v>164</v>
      </c>
      <c r="K324" s="28">
        <v>13027.01</v>
      </c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330</v>
      </c>
      <c r="G326" s="35">
        <f>SUM(G322:G325)</f>
        <v>13</v>
      </c>
      <c r="H326" s="35">
        <f>SUM(H322:H325)</f>
        <v>11</v>
      </c>
      <c r="I326" s="35">
        <f>SUM(I322:I325)</f>
        <v>89</v>
      </c>
      <c r="J326" s="35">
        <f>SUM(J322:J325)</f>
        <v>548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 t="s">
        <v>55</v>
      </c>
      <c r="F327" s="27">
        <v>100</v>
      </c>
      <c r="G327" s="27">
        <v>9</v>
      </c>
      <c r="H327" s="27">
        <v>6</v>
      </c>
      <c r="I327" s="27">
        <v>13</v>
      </c>
      <c r="J327" s="27">
        <v>271</v>
      </c>
      <c r="K327" s="28">
        <v>7014.01</v>
      </c>
      <c r="L327" s="27"/>
    </row>
    <row r="328" spans="1:12" ht="15" x14ac:dyDescent="0.25">
      <c r="A328" s="22"/>
      <c r="B328" s="23"/>
      <c r="C328" s="24"/>
      <c r="D328" s="29" t="s">
        <v>34</v>
      </c>
      <c r="E328" s="26" t="s">
        <v>63</v>
      </c>
      <c r="F328" s="27">
        <v>200</v>
      </c>
      <c r="G328" s="27">
        <v>6</v>
      </c>
      <c r="H328" s="27">
        <v>7</v>
      </c>
      <c r="I328" s="27">
        <v>27</v>
      </c>
      <c r="J328" s="27">
        <v>289</v>
      </c>
      <c r="K328" s="28">
        <v>251.03</v>
      </c>
      <c r="L328" s="27"/>
    </row>
    <row r="329" spans="1:12" ht="15" x14ac:dyDescent="0.25">
      <c r="A329" s="22"/>
      <c r="B329" s="23"/>
      <c r="C329" s="24"/>
      <c r="D329" s="29" t="s">
        <v>35</v>
      </c>
      <c r="E329" s="26" t="s">
        <v>49</v>
      </c>
      <c r="F329" s="27">
        <v>200</v>
      </c>
      <c r="G329" s="27">
        <v>1</v>
      </c>
      <c r="H329" s="27">
        <v>1</v>
      </c>
      <c r="I329" s="27">
        <v>1</v>
      </c>
      <c r="J329" s="27">
        <v>57</v>
      </c>
      <c r="K329" s="28">
        <v>302.01</v>
      </c>
      <c r="L329" s="27"/>
    </row>
    <row r="330" spans="1:12" ht="15" x14ac:dyDescent="0.25">
      <c r="A330" s="22"/>
      <c r="B330" s="23"/>
      <c r="C330" s="24"/>
      <c r="D330" s="29" t="s">
        <v>26</v>
      </c>
      <c r="E330" s="26" t="s">
        <v>57</v>
      </c>
      <c r="F330" s="27">
        <v>50</v>
      </c>
      <c r="G330" s="27">
        <v>3</v>
      </c>
      <c r="H330" s="27">
        <v>0</v>
      </c>
      <c r="I330" s="27">
        <v>19</v>
      </c>
      <c r="J330" s="27">
        <v>95</v>
      </c>
      <c r="K330" s="28">
        <v>13001.03</v>
      </c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550</v>
      </c>
      <c r="G333" s="35">
        <f>SUM(G327:G332)</f>
        <v>19</v>
      </c>
      <c r="H333" s="35">
        <f>SUM(H327:H332)</f>
        <v>14</v>
      </c>
      <c r="I333" s="35">
        <f>SUM(I327:I332)</f>
        <v>60</v>
      </c>
      <c r="J333" s="35">
        <f>SUM(J327:J332)</f>
        <v>712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 t="s">
        <v>62</v>
      </c>
      <c r="F334" s="27">
        <v>95</v>
      </c>
      <c r="G334" s="27">
        <v>4</v>
      </c>
      <c r="H334" s="27">
        <v>2</v>
      </c>
      <c r="I334" s="27">
        <v>6</v>
      </c>
      <c r="J334" s="27">
        <v>58</v>
      </c>
      <c r="K334" s="28">
        <v>2602</v>
      </c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95</v>
      </c>
      <c r="G340" s="35">
        <f>SUM(G334:G339)</f>
        <v>4</v>
      </c>
      <c r="H340" s="35">
        <f>SUM(H334:H339)</f>
        <v>2</v>
      </c>
      <c r="I340" s="35">
        <f>SUM(I334:I339)</f>
        <v>6</v>
      </c>
      <c r="J340" s="35">
        <f>SUM(J334:J339)</f>
        <v>58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65" t="s">
        <v>43</v>
      </c>
      <c r="D341" s="66"/>
      <c r="E341" s="44"/>
      <c r="F341" s="45">
        <f>F307+F311+F321+F326+F333+F340</f>
        <v>2910</v>
      </c>
      <c r="G341" s="45">
        <f>G307+G311+G321+G326+G333+G340</f>
        <v>85</v>
      </c>
      <c r="H341" s="45">
        <f>H307+H311+H321+H326+H333+H340</f>
        <v>96</v>
      </c>
      <c r="I341" s="45">
        <f>I307+I311+I321+I326+I333+I340</f>
        <v>449</v>
      </c>
      <c r="J341" s="45">
        <f>J307+J311+J321+J326+J333+J340</f>
        <v>3498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 t="s">
        <v>64</v>
      </c>
      <c r="F342" s="20">
        <v>250</v>
      </c>
      <c r="G342" s="20">
        <v>5</v>
      </c>
      <c r="H342" s="20">
        <v>5</v>
      </c>
      <c r="I342" s="20">
        <v>29</v>
      </c>
      <c r="J342" s="20">
        <v>355</v>
      </c>
      <c r="K342" s="21">
        <v>4004.01</v>
      </c>
      <c r="L342" s="20">
        <v>10</v>
      </c>
    </row>
    <row r="343" spans="1:12" ht="15" x14ac:dyDescent="0.2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 x14ac:dyDescent="0.25">
      <c r="A344" s="47"/>
      <c r="B344" s="23"/>
      <c r="C344" s="24"/>
      <c r="D344" s="29" t="s">
        <v>25</v>
      </c>
      <c r="E344" s="26" t="s">
        <v>49</v>
      </c>
      <c r="F344" s="27">
        <v>200</v>
      </c>
      <c r="G344" s="27">
        <v>1</v>
      </c>
      <c r="H344" s="27">
        <v>1</v>
      </c>
      <c r="I344" s="27">
        <v>1</v>
      </c>
      <c r="J344" s="27">
        <v>57</v>
      </c>
      <c r="K344" s="28">
        <v>302.01</v>
      </c>
      <c r="L344" s="27">
        <v>2.41</v>
      </c>
    </row>
    <row r="345" spans="1:12" ht="15" x14ac:dyDescent="0.25">
      <c r="A345" s="47"/>
      <c r="B345" s="23"/>
      <c r="C345" s="24"/>
      <c r="D345" s="29" t="s">
        <v>26</v>
      </c>
      <c r="E345" s="26" t="s">
        <v>65</v>
      </c>
      <c r="F345" s="27">
        <v>80</v>
      </c>
      <c r="G345" s="27">
        <v>4</v>
      </c>
      <c r="H345" s="27">
        <v>0</v>
      </c>
      <c r="I345" s="27">
        <v>31</v>
      </c>
      <c r="J345" s="27">
        <v>150</v>
      </c>
      <c r="K345" s="28">
        <v>13001.09</v>
      </c>
      <c r="L345" s="27">
        <v>10</v>
      </c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530</v>
      </c>
      <c r="G349" s="35">
        <f>SUM(G342:G348)</f>
        <v>10</v>
      </c>
      <c r="H349" s="35">
        <f>SUM(H342:H348)</f>
        <v>6</v>
      </c>
      <c r="I349" s="35">
        <f>SUM(I342:I348)</f>
        <v>61</v>
      </c>
      <c r="J349" s="35">
        <f>SUM(J342:J348)</f>
        <v>562</v>
      </c>
      <c r="K349" s="36"/>
      <c r="L349" s="35">
        <f>SUM(L342:L348)</f>
        <v>22.41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 t="s">
        <v>49</v>
      </c>
      <c r="F351" s="27">
        <v>200</v>
      </c>
      <c r="G351" s="27">
        <v>1</v>
      </c>
      <c r="H351" s="27">
        <v>1</v>
      </c>
      <c r="I351" s="27">
        <v>1</v>
      </c>
      <c r="J351" s="27">
        <v>57</v>
      </c>
      <c r="K351" s="28">
        <v>302.01</v>
      </c>
      <c r="L351" s="27">
        <v>2.41</v>
      </c>
    </row>
    <row r="352" spans="1:12" ht="15" x14ac:dyDescent="0.25">
      <c r="A352" s="47"/>
      <c r="B352" s="23"/>
      <c r="C352" s="24"/>
      <c r="D352" s="25"/>
      <c r="E352" s="26" t="s">
        <v>66</v>
      </c>
      <c r="F352" s="27">
        <v>75</v>
      </c>
      <c r="G352" s="27">
        <v>4</v>
      </c>
      <c r="H352" s="27">
        <v>0</v>
      </c>
      <c r="I352" s="27">
        <v>24</v>
      </c>
      <c r="J352" s="27">
        <v>250</v>
      </c>
      <c r="K352" s="28">
        <v>475.04</v>
      </c>
      <c r="L352" s="27">
        <v>27</v>
      </c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275</v>
      </c>
      <c r="G353" s="35">
        <f>SUM(G350:G352)</f>
        <v>5</v>
      </c>
      <c r="H353" s="35">
        <f>SUM(H350:H352)</f>
        <v>1</v>
      </c>
      <c r="I353" s="35">
        <f>SUM(I350:I352)</f>
        <v>25</v>
      </c>
      <c r="J353" s="35">
        <f>SUM(J350:J352)</f>
        <v>307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 t="s">
        <v>67</v>
      </c>
      <c r="F354" s="27">
        <v>100</v>
      </c>
      <c r="G354" s="27">
        <v>0</v>
      </c>
      <c r="H354" s="27">
        <v>5</v>
      </c>
      <c r="I354" s="27">
        <v>1</v>
      </c>
      <c r="J354" s="27">
        <v>109</v>
      </c>
      <c r="K354" s="28">
        <v>1025.1199999999999</v>
      </c>
      <c r="L354" s="27">
        <v>28</v>
      </c>
    </row>
    <row r="355" spans="1:12" ht="15" x14ac:dyDescent="0.25">
      <c r="A355" s="47"/>
      <c r="B355" s="23"/>
      <c r="C355" s="24"/>
      <c r="D355" s="29" t="s">
        <v>32</v>
      </c>
      <c r="E355" s="26" t="s">
        <v>68</v>
      </c>
      <c r="F355" s="27">
        <v>250</v>
      </c>
      <c r="G355" s="27">
        <v>2</v>
      </c>
      <c r="H355" s="27">
        <v>5</v>
      </c>
      <c r="I355" s="27">
        <v>16</v>
      </c>
      <c r="J355" s="27">
        <v>114</v>
      </c>
      <c r="K355" s="28">
        <v>104.09</v>
      </c>
      <c r="L355" s="27">
        <v>25</v>
      </c>
    </row>
    <row r="356" spans="1:12" ht="15" x14ac:dyDescent="0.25">
      <c r="A356" s="47"/>
      <c r="B356" s="23"/>
      <c r="C356" s="24"/>
      <c r="D356" s="29" t="s">
        <v>33</v>
      </c>
      <c r="E356" s="26" t="s">
        <v>69</v>
      </c>
      <c r="F356" s="27">
        <v>100</v>
      </c>
      <c r="G356" s="27">
        <v>9</v>
      </c>
      <c r="H356" s="27">
        <v>8</v>
      </c>
      <c r="I356" s="27">
        <v>35</v>
      </c>
      <c r="J356" s="27">
        <v>267</v>
      </c>
      <c r="K356" s="28">
        <v>7061.03</v>
      </c>
      <c r="L356" s="27">
        <v>56</v>
      </c>
    </row>
    <row r="357" spans="1:12" ht="15" x14ac:dyDescent="0.25">
      <c r="A357" s="47"/>
      <c r="B357" s="23"/>
      <c r="C357" s="24"/>
      <c r="D357" s="29" t="s">
        <v>34</v>
      </c>
      <c r="E357" s="26" t="s">
        <v>70</v>
      </c>
      <c r="F357" s="27">
        <v>200</v>
      </c>
      <c r="G357" s="27">
        <v>7</v>
      </c>
      <c r="H357" s="27">
        <v>5</v>
      </c>
      <c r="I357" s="27">
        <v>33</v>
      </c>
      <c r="J357" s="27">
        <v>249</v>
      </c>
      <c r="K357" s="28">
        <v>905.04</v>
      </c>
      <c r="L357" s="27">
        <v>4</v>
      </c>
    </row>
    <row r="358" spans="1:12" ht="15" x14ac:dyDescent="0.25">
      <c r="A358" s="47"/>
      <c r="B358" s="23"/>
      <c r="C358" s="24"/>
      <c r="D358" s="29" t="s">
        <v>35</v>
      </c>
      <c r="E358" s="26" t="s">
        <v>71</v>
      </c>
      <c r="F358" s="27">
        <v>200</v>
      </c>
      <c r="G358" s="27">
        <v>0</v>
      </c>
      <c r="H358" s="27">
        <v>0</v>
      </c>
      <c r="I358" s="27">
        <v>23</v>
      </c>
      <c r="J358" s="27">
        <v>77</v>
      </c>
      <c r="K358" s="28">
        <v>10011.030000000001</v>
      </c>
      <c r="L358" s="27">
        <v>2.56</v>
      </c>
    </row>
    <row r="359" spans="1:12" ht="15" x14ac:dyDescent="0.25">
      <c r="A359" s="47"/>
      <c r="B359" s="23"/>
      <c r="C359" s="24"/>
      <c r="D359" s="29" t="s">
        <v>36</v>
      </c>
      <c r="E359" s="26" t="s">
        <v>57</v>
      </c>
      <c r="F359" s="27">
        <v>50</v>
      </c>
      <c r="G359" s="27">
        <v>3</v>
      </c>
      <c r="H359" s="27">
        <v>0</v>
      </c>
      <c r="I359" s="27">
        <v>28</v>
      </c>
      <c r="J359" s="27">
        <v>95</v>
      </c>
      <c r="K359" s="28">
        <v>13001.03</v>
      </c>
      <c r="L359" s="27">
        <v>2.56</v>
      </c>
    </row>
    <row r="360" spans="1:12" ht="15" x14ac:dyDescent="0.2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900</v>
      </c>
      <c r="G363" s="35">
        <f>SUM(G354:G362)</f>
        <v>21</v>
      </c>
      <c r="H363" s="35">
        <f>SUM(H354:H362)</f>
        <v>23</v>
      </c>
      <c r="I363" s="35">
        <f>SUM(I354:I362)</f>
        <v>136</v>
      </c>
      <c r="J363" s="35">
        <f>SUM(J354:J362)</f>
        <v>911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 t="s">
        <v>72</v>
      </c>
      <c r="F364" s="27">
        <v>80</v>
      </c>
      <c r="G364" s="27">
        <v>7</v>
      </c>
      <c r="H364" s="27">
        <v>6</v>
      </c>
      <c r="I364" s="27">
        <v>41</v>
      </c>
      <c r="J364" s="27">
        <v>246</v>
      </c>
      <c r="K364" s="28">
        <v>13028.02</v>
      </c>
      <c r="L364" s="27"/>
    </row>
    <row r="365" spans="1:12" ht="15" x14ac:dyDescent="0.25">
      <c r="A365" s="47"/>
      <c r="B365" s="23"/>
      <c r="C365" s="24"/>
      <c r="D365" s="40" t="s">
        <v>35</v>
      </c>
      <c r="E365" s="26" t="s">
        <v>73</v>
      </c>
      <c r="F365" s="27">
        <v>200</v>
      </c>
      <c r="G365" s="27">
        <v>1</v>
      </c>
      <c r="H365" s="27">
        <v>0</v>
      </c>
      <c r="I365" s="27">
        <v>18</v>
      </c>
      <c r="J365" s="27">
        <v>76</v>
      </c>
      <c r="K365" s="28">
        <v>311.05</v>
      </c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280</v>
      </c>
      <c r="G368" s="35">
        <f>SUM(G364:G367)</f>
        <v>8</v>
      </c>
      <c r="H368" s="35">
        <f>SUM(H364:H367)</f>
        <v>6</v>
      </c>
      <c r="I368" s="35">
        <f>SUM(I364:I367)</f>
        <v>59</v>
      </c>
      <c r="J368" s="35">
        <f>SUM(J364:J367)</f>
        <v>322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 t="s">
        <v>74</v>
      </c>
      <c r="F369" s="27">
        <v>200</v>
      </c>
      <c r="G369" s="27">
        <v>18</v>
      </c>
      <c r="H369" s="27">
        <v>446</v>
      </c>
      <c r="I369" s="27">
        <v>102</v>
      </c>
      <c r="J369" s="27">
        <v>631</v>
      </c>
      <c r="K369" s="28">
        <v>471.01</v>
      </c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 t="s">
        <v>49</v>
      </c>
      <c r="F371" s="27">
        <v>200</v>
      </c>
      <c r="G371" s="27">
        <v>1</v>
      </c>
      <c r="H371" s="27">
        <v>1</v>
      </c>
      <c r="I371" s="27">
        <v>1</v>
      </c>
      <c r="J371" s="27">
        <v>57</v>
      </c>
      <c r="K371" s="28">
        <v>302.01</v>
      </c>
      <c r="L371" s="27"/>
    </row>
    <row r="372" spans="1:12" ht="15" x14ac:dyDescent="0.25">
      <c r="A372" s="47"/>
      <c r="B372" s="23"/>
      <c r="C372" s="24"/>
      <c r="D372" s="29" t="s">
        <v>26</v>
      </c>
      <c r="E372" s="26" t="s">
        <v>57</v>
      </c>
      <c r="F372" s="27">
        <v>50</v>
      </c>
      <c r="G372" s="27">
        <v>3</v>
      </c>
      <c r="H372" s="27">
        <v>0</v>
      </c>
      <c r="I372" s="27">
        <v>28</v>
      </c>
      <c r="J372" s="27">
        <v>95</v>
      </c>
      <c r="K372" s="28">
        <v>13001.03</v>
      </c>
      <c r="L372" s="27">
        <v>2.56</v>
      </c>
    </row>
    <row r="373" spans="1:12" ht="15" x14ac:dyDescent="0.25">
      <c r="A373" s="47"/>
      <c r="B373" s="23"/>
      <c r="C373" s="24"/>
      <c r="D373" s="25"/>
      <c r="E373" s="26" t="s">
        <v>46</v>
      </c>
      <c r="F373" s="27">
        <v>15</v>
      </c>
      <c r="G373" s="27">
        <v>0</v>
      </c>
      <c r="H373" s="27">
        <v>0</v>
      </c>
      <c r="I373" s="27">
        <v>0</v>
      </c>
      <c r="J373" s="27">
        <v>324</v>
      </c>
      <c r="K373" s="28">
        <v>13012.03</v>
      </c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465</v>
      </c>
      <c r="G375" s="35">
        <f>SUM(G369:G374)</f>
        <v>22</v>
      </c>
      <c r="H375" s="35">
        <f>SUM(H369:H374)</f>
        <v>447</v>
      </c>
      <c r="I375" s="35">
        <f>SUM(I369:I374)</f>
        <v>131</v>
      </c>
      <c r="J375" s="35">
        <f>SUM(J369:J374)</f>
        <v>1107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">
      <c r="A383" s="49">
        <f>A342</f>
        <v>2</v>
      </c>
      <c r="B383" s="49">
        <f>B342</f>
        <v>2</v>
      </c>
      <c r="C383" s="65" t="s">
        <v>43</v>
      </c>
      <c r="D383" s="66"/>
      <c r="E383" s="44"/>
      <c r="F383" s="45">
        <f>F349+F353+F363+F368+F375+F382</f>
        <v>2450</v>
      </c>
      <c r="G383" s="45">
        <f>G349+G353+G363+G368+G375+G382</f>
        <v>66</v>
      </c>
      <c r="H383" s="45">
        <f>H349+H353+H363+H368+H375+H382</f>
        <v>483</v>
      </c>
      <c r="I383" s="45">
        <f>I349+I353+I363+I368+I375+I382</f>
        <v>412</v>
      </c>
      <c r="J383" s="45">
        <f>J349+J353+J363+J368+J375+J382</f>
        <v>3209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58" t="s">
        <v>75</v>
      </c>
      <c r="F384" s="59">
        <v>250</v>
      </c>
      <c r="G384" s="20">
        <v>5</v>
      </c>
      <c r="H384" s="20">
        <v>6</v>
      </c>
      <c r="I384" s="20">
        <v>16</v>
      </c>
      <c r="J384" s="20">
        <v>275</v>
      </c>
      <c r="K384" s="21">
        <v>4030.02</v>
      </c>
      <c r="L384" s="20">
        <v>12</v>
      </c>
    </row>
    <row r="385" spans="1:12" ht="15" x14ac:dyDescent="0.2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 x14ac:dyDescent="0.25">
      <c r="A386" s="22"/>
      <c r="B386" s="23"/>
      <c r="C386" s="24"/>
      <c r="D386" s="29" t="s">
        <v>25</v>
      </c>
      <c r="E386" s="26" t="s">
        <v>76</v>
      </c>
      <c r="F386" s="27">
        <v>200</v>
      </c>
      <c r="G386" s="27">
        <v>1</v>
      </c>
      <c r="H386" s="27">
        <v>1</v>
      </c>
      <c r="I386" s="27">
        <v>38</v>
      </c>
      <c r="J386" s="27">
        <v>57</v>
      </c>
      <c r="K386" s="28">
        <v>302.01</v>
      </c>
      <c r="L386" s="27">
        <v>4.41</v>
      </c>
    </row>
    <row r="387" spans="1:12" ht="15" x14ac:dyDescent="0.25">
      <c r="A387" s="22"/>
      <c r="B387" s="23"/>
      <c r="C387" s="24"/>
      <c r="D387" s="29" t="s">
        <v>26</v>
      </c>
      <c r="E387" s="26" t="s">
        <v>51</v>
      </c>
      <c r="F387" s="27">
        <v>100</v>
      </c>
      <c r="G387" s="27">
        <v>15</v>
      </c>
      <c r="H387" s="27">
        <v>0</v>
      </c>
      <c r="I387" s="27">
        <v>38</v>
      </c>
      <c r="J387" s="27">
        <v>115</v>
      </c>
      <c r="K387" s="28">
        <v>13001.09</v>
      </c>
      <c r="L387" s="27">
        <v>20.29</v>
      </c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550</v>
      </c>
      <c r="G391" s="35">
        <f>SUM(G384:G390)</f>
        <v>21</v>
      </c>
      <c r="H391" s="35">
        <f>SUM(H384:H390)</f>
        <v>7</v>
      </c>
      <c r="I391" s="35">
        <f>SUM(I384:I390)</f>
        <v>92</v>
      </c>
      <c r="J391" s="35">
        <f>SUM(J384:J390)</f>
        <v>447</v>
      </c>
      <c r="K391" s="36"/>
      <c r="L391" s="35">
        <f>SUM(L384:L390)</f>
        <v>36.700000000000003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 t="s">
        <v>77</v>
      </c>
      <c r="F392" s="27">
        <v>200</v>
      </c>
      <c r="G392" s="27">
        <v>2</v>
      </c>
      <c r="H392" s="27">
        <v>1</v>
      </c>
      <c r="I392" s="27">
        <v>21</v>
      </c>
      <c r="J392" s="27">
        <v>96</v>
      </c>
      <c r="K392" s="28">
        <v>11001.03</v>
      </c>
      <c r="L392" s="27">
        <v>44</v>
      </c>
    </row>
    <row r="393" spans="1:12" ht="15" x14ac:dyDescent="0.25">
      <c r="A393" s="22"/>
      <c r="B393" s="23"/>
      <c r="C393" s="24"/>
      <c r="D393" s="25"/>
      <c r="E393" s="26" t="s">
        <v>61</v>
      </c>
      <c r="F393" s="27">
        <v>200</v>
      </c>
      <c r="G393" s="27">
        <v>0</v>
      </c>
      <c r="H393" s="27">
        <v>0</v>
      </c>
      <c r="I393" s="27">
        <v>10</v>
      </c>
      <c r="J393" s="27">
        <v>77</v>
      </c>
      <c r="K393" s="28">
        <v>300.02</v>
      </c>
      <c r="L393" s="27">
        <v>2.19</v>
      </c>
    </row>
    <row r="394" spans="1:12" ht="15" x14ac:dyDescent="0.25">
      <c r="A394" s="22"/>
      <c r="B394" s="23"/>
      <c r="C394" s="24"/>
      <c r="D394" s="25"/>
      <c r="E394" s="26" t="s">
        <v>78</v>
      </c>
      <c r="F394" s="27">
        <v>80</v>
      </c>
      <c r="G394" s="27">
        <v>9</v>
      </c>
      <c r="H394" s="27">
        <v>3</v>
      </c>
      <c r="I394" s="27">
        <v>61</v>
      </c>
      <c r="J394" s="27">
        <v>312</v>
      </c>
      <c r="K394" s="28">
        <v>2025.02</v>
      </c>
      <c r="L394" s="27">
        <v>21</v>
      </c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480</v>
      </c>
      <c r="G395" s="35">
        <f>SUM(G392:G394)</f>
        <v>11</v>
      </c>
      <c r="H395" s="35">
        <f>SUM(H392:H394)</f>
        <v>4</v>
      </c>
      <c r="I395" s="35">
        <f>SUM(I392:I394)</f>
        <v>92</v>
      </c>
      <c r="J395" s="35">
        <f>SUM(J392:J394)</f>
        <v>485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 t="s">
        <v>79</v>
      </c>
      <c r="F396" s="27">
        <v>100</v>
      </c>
      <c r="G396" s="27">
        <v>1</v>
      </c>
      <c r="H396" s="27">
        <v>0</v>
      </c>
      <c r="I396" s="27">
        <v>4</v>
      </c>
      <c r="J396" s="27">
        <v>24</v>
      </c>
      <c r="K396" s="28">
        <v>1038.03</v>
      </c>
      <c r="L396" s="27">
        <v>23.4</v>
      </c>
    </row>
    <row r="397" spans="1:12" ht="15" x14ac:dyDescent="0.25">
      <c r="A397" s="22"/>
      <c r="B397" s="23"/>
      <c r="C397" s="24"/>
      <c r="D397" s="29" t="s">
        <v>32</v>
      </c>
      <c r="E397" s="26" t="s">
        <v>80</v>
      </c>
      <c r="F397" s="27">
        <v>250</v>
      </c>
      <c r="G397" s="27">
        <v>9</v>
      </c>
      <c r="H397" s="27">
        <v>6</v>
      </c>
      <c r="I397" s="27">
        <v>8</v>
      </c>
      <c r="J397" s="27">
        <v>127</v>
      </c>
      <c r="K397" s="28">
        <v>104.05</v>
      </c>
      <c r="L397" s="27">
        <v>23.4</v>
      </c>
    </row>
    <row r="398" spans="1:12" ht="15" x14ac:dyDescent="0.25">
      <c r="A398" s="22"/>
      <c r="B398" s="23"/>
      <c r="C398" s="24"/>
      <c r="D398" s="29" t="s">
        <v>33</v>
      </c>
      <c r="E398" s="26" t="s">
        <v>81</v>
      </c>
      <c r="F398" s="27">
        <v>200</v>
      </c>
      <c r="G398" s="27">
        <v>10</v>
      </c>
      <c r="H398" s="27">
        <v>23</v>
      </c>
      <c r="I398" s="27">
        <v>67</v>
      </c>
      <c r="J398" s="27">
        <v>480</v>
      </c>
      <c r="K398" s="28">
        <v>13014.01</v>
      </c>
      <c r="L398" s="27">
        <v>23</v>
      </c>
    </row>
    <row r="399" spans="1:12" ht="15" x14ac:dyDescent="0.2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 x14ac:dyDescent="0.25">
      <c r="A400" s="22"/>
      <c r="B400" s="23"/>
      <c r="C400" s="24"/>
      <c r="D400" s="29" t="s">
        <v>35</v>
      </c>
      <c r="E400" s="26" t="s">
        <v>82</v>
      </c>
      <c r="F400" s="27">
        <v>200</v>
      </c>
      <c r="G400" s="27">
        <v>169</v>
      </c>
      <c r="H400" s="27">
        <v>2</v>
      </c>
      <c r="I400" s="27">
        <v>7</v>
      </c>
      <c r="J400" s="27">
        <v>52</v>
      </c>
      <c r="K400" s="28">
        <v>1053.01</v>
      </c>
      <c r="L400" s="27">
        <v>2.2000000000000002</v>
      </c>
    </row>
    <row r="401" spans="1:12" ht="15" x14ac:dyDescent="0.25">
      <c r="A401" s="22"/>
      <c r="B401" s="23"/>
      <c r="C401" s="24"/>
      <c r="D401" s="29" t="s">
        <v>36</v>
      </c>
      <c r="E401" s="26" t="s">
        <v>57</v>
      </c>
      <c r="F401" s="27">
        <v>80</v>
      </c>
      <c r="G401" s="27">
        <v>5</v>
      </c>
      <c r="H401" s="27">
        <v>0</v>
      </c>
      <c r="I401" s="27">
        <v>28</v>
      </c>
      <c r="J401" s="27">
        <v>95</v>
      </c>
      <c r="K401" s="28">
        <v>13001.03</v>
      </c>
      <c r="L401" s="27">
        <v>4</v>
      </c>
    </row>
    <row r="402" spans="1:12" ht="15" x14ac:dyDescent="0.2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830</v>
      </c>
      <c r="G405" s="35">
        <f>SUM(G396:G404)</f>
        <v>194</v>
      </c>
      <c r="H405" s="35">
        <f>SUM(H396:H404)</f>
        <v>31</v>
      </c>
      <c r="I405" s="35">
        <f>SUM(I396:I404)</f>
        <v>114</v>
      </c>
      <c r="J405" s="35">
        <f>SUM(J396:J404)</f>
        <v>778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 t="s">
        <v>83</v>
      </c>
      <c r="F406" s="27">
        <v>80</v>
      </c>
      <c r="G406" s="27">
        <v>16</v>
      </c>
      <c r="H406" s="27">
        <v>9</v>
      </c>
      <c r="I406" s="27">
        <v>53</v>
      </c>
      <c r="J406" s="27">
        <v>360</v>
      </c>
      <c r="K406" s="28">
        <v>475.03</v>
      </c>
      <c r="L406" s="27"/>
    </row>
    <row r="407" spans="1:12" ht="15" x14ac:dyDescent="0.25">
      <c r="A407" s="22"/>
      <c r="B407" s="23"/>
      <c r="C407" s="24"/>
      <c r="D407" s="40" t="s">
        <v>35</v>
      </c>
      <c r="E407" s="26" t="s">
        <v>76</v>
      </c>
      <c r="F407" s="27">
        <v>200</v>
      </c>
      <c r="G407" s="27">
        <v>1</v>
      </c>
      <c r="H407" s="27">
        <v>1</v>
      </c>
      <c r="I407" s="27">
        <v>38</v>
      </c>
      <c r="J407" s="27">
        <v>57</v>
      </c>
      <c r="K407" s="28">
        <v>302.01</v>
      </c>
      <c r="L407" s="27">
        <v>4.41</v>
      </c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280</v>
      </c>
      <c r="G410" s="35">
        <f>SUM(G406:G409)</f>
        <v>17</v>
      </c>
      <c r="H410" s="35">
        <f>SUM(H406:H409)</f>
        <v>10</v>
      </c>
      <c r="I410" s="35">
        <f>SUM(I406:I409)</f>
        <v>91</v>
      </c>
      <c r="J410" s="35">
        <f>SUM(J406:J409)</f>
        <v>417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 t="s">
        <v>55</v>
      </c>
      <c r="F411" s="27">
        <v>100</v>
      </c>
      <c r="G411" s="27">
        <v>10</v>
      </c>
      <c r="H411" s="27">
        <v>13</v>
      </c>
      <c r="I411" s="27">
        <v>28</v>
      </c>
      <c r="J411" s="27">
        <v>171</v>
      </c>
      <c r="K411" s="28">
        <v>7014.01</v>
      </c>
      <c r="L411" s="27"/>
    </row>
    <row r="412" spans="1:12" ht="15" x14ac:dyDescent="0.25">
      <c r="A412" s="22"/>
      <c r="B412" s="23"/>
      <c r="C412" s="24"/>
      <c r="D412" s="29" t="s">
        <v>34</v>
      </c>
      <c r="E412" s="26" t="s">
        <v>84</v>
      </c>
      <c r="F412" s="27">
        <v>200</v>
      </c>
      <c r="G412" s="27">
        <v>5</v>
      </c>
      <c r="H412" s="27">
        <v>5</v>
      </c>
      <c r="I412" s="27">
        <v>27</v>
      </c>
      <c r="J412" s="27">
        <v>177</v>
      </c>
      <c r="K412" s="28">
        <v>8001.05</v>
      </c>
      <c r="L412" s="27"/>
    </row>
    <row r="413" spans="1:12" ht="15" x14ac:dyDescent="0.25">
      <c r="A413" s="22"/>
      <c r="B413" s="23"/>
      <c r="C413" s="24"/>
      <c r="D413" s="29" t="s">
        <v>35</v>
      </c>
      <c r="E413" s="26" t="s">
        <v>76</v>
      </c>
      <c r="F413" s="27">
        <v>200</v>
      </c>
      <c r="G413" s="27">
        <v>1</v>
      </c>
      <c r="H413" s="27">
        <v>1</v>
      </c>
      <c r="I413" s="27">
        <v>38</v>
      </c>
      <c r="J413" s="27">
        <v>57</v>
      </c>
      <c r="K413" s="28">
        <v>302.01</v>
      </c>
      <c r="L413" s="27">
        <v>4.41</v>
      </c>
    </row>
    <row r="414" spans="1:12" ht="15" x14ac:dyDescent="0.25">
      <c r="A414" s="22"/>
      <c r="B414" s="23"/>
      <c r="C414" s="24"/>
      <c r="D414" s="29" t="s">
        <v>26</v>
      </c>
      <c r="E414" s="26" t="s">
        <v>57</v>
      </c>
      <c r="F414" s="27">
        <v>80</v>
      </c>
      <c r="G414" s="27">
        <v>5</v>
      </c>
      <c r="H414" s="27">
        <v>0</v>
      </c>
      <c r="I414" s="27">
        <v>28</v>
      </c>
      <c r="J414" s="27">
        <v>95</v>
      </c>
      <c r="K414" s="28">
        <v>13001.03</v>
      </c>
      <c r="L414" s="27">
        <v>4</v>
      </c>
    </row>
    <row r="415" spans="1:12" ht="15" x14ac:dyDescent="0.25">
      <c r="A415" s="22"/>
      <c r="B415" s="23"/>
      <c r="C415" s="24"/>
      <c r="D415" s="25"/>
      <c r="E415" s="26" t="s">
        <v>46</v>
      </c>
      <c r="F415" s="27">
        <v>15</v>
      </c>
      <c r="G415" s="27">
        <v>0</v>
      </c>
      <c r="H415" s="27">
        <v>0</v>
      </c>
      <c r="I415" s="27">
        <v>0</v>
      </c>
      <c r="J415" s="27">
        <v>324</v>
      </c>
      <c r="K415" s="28">
        <v>13012.03</v>
      </c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595</v>
      </c>
      <c r="G417" s="35">
        <f>SUM(G411:G416)</f>
        <v>21</v>
      </c>
      <c r="H417" s="35">
        <f>SUM(H411:H416)</f>
        <v>19</v>
      </c>
      <c r="I417" s="35">
        <f>SUM(I411:I416)</f>
        <v>121</v>
      </c>
      <c r="J417" s="35">
        <f>SUM(J411:J416)</f>
        <v>824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 t="s">
        <v>85</v>
      </c>
      <c r="F418" s="27">
        <v>95</v>
      </c>
      <c r="G418" s="27">
        <v>4</v>
      </c>
      <c r="H418" s="27">
        <v>2</v>
      </c>
      <c r="I418" s="27">
        <v>6</v>
      </c>
      <c r="J418" s="27">
        <v>58</v>
      </c>
      <c r="K418" s="28">
        <v>2602</v>
      </c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95</v>
      </c>
      <c r="G424" s="35">
        <f>SUM(G418:G423)</f>
        <v>4</v>
      </c>
      <c r="H424" s="35">
        <f>SUM(H418:H423)</f>
        <v>2</v>
      </c>
      <c r="I424" s="35">
        <f>SUM(I418:I423)</f>
        <v>6</v>
      </c>
      <c r="J424" s="35">
        <f>SUM(J418:J423)</f>
        <v>58</v>
      </c>
      <c r="K424" s="36"/>
      <c r="L424" s="35" t="e">
        <f ca="1">SUM(L418:L426)</f>
        <v>#VALUE!</v>
      </c>
    </row>
    <row r="425" spans="1:12" ht="15.75" customHeight="1" x14ac:dyDescent="0.2">
      <c r="A425" s="42">
        <f>A384</f>
        <v>2</v>
      </c>
      <c r="B425" s="43">
        <f>B384</f>
        <v>3</v>
      </c>
      <c r="C425" s="65" t="s">
        <v>43</v>
      </c>
      <c r="D425" s="66"/>
      <c r="E425" s="44"/>
      <c r="F425" s="45">
        <f>F391+F395+F405+F410+F417+F424</f>
        <v>2830</v>
      </c>
      <c r="G425" s="45">
        <f>G391+G395+G405+G410+G417+G424</f>
        <v>268</v>
      </c>
      <c r="H425" s="45">
        <f>H391+H395+H405+H410+H417+H424</f>
        <v>73</v>
      </c>
      <c r="I425" s="45">
        <f>I391+I395+I405+I410+I417+I424</f>
        <v>516</v>
      </c>
      <c r="J425" s="45">
        <f>J391+J395+J405+J410+J417+J424</f>
        <v>3009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 t="s">
        <v>86</v>
      </c>
      <c r="F426" s="20">
        <v>250</v>
      </c>
      <c r="G426" s="20">
        <v>4</v>
      </c>
      <c r="H426" s="20">
        <v>5</v>
      </c>
      <c r="I426" s="20">
        <v>38</v>
      </c>
      <c r="J426" s="20">
        <v>256</v>
      </c>
      <c r="K426" s="21">
        <v>4019.01</v>
      </c>
      <c r="L426" s="20">
        <v>28</v>
      </c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25</v>
      </c>
      <c r="E428" s="26" t="s">
        <v>76</v>
      </c>
      <c r="F428" s="27">
        <v>200</v>
      </c>
      <c r="G428" s="27">
        <v>1</v>
      </c>
      <c r="H428" s="27">
        <v>1</v>
      </c>
      <c r="I428" s="27">
        <v>1</v>
      </c>
      <c r="J428" s="27">
        <v>61</v>
      </c>
      <c r="K428" s="28">
        <v>302.01</v>
      </c>
      <c r="L428" s="27">
        <v>2.41</v>
      </c>
    </row>
    <row r="429" spans="1:12" ht="15" x14ac:dyDescent="0.25">
      <c r="A429" s="22"/>
      <c r="B429" s="23"/>
      <c r="C429" s="24"/>
      <c r="D429" s="29" t="s">
        <v>26</v>
      </c>
      <c r="E429" s="26" t="s">
        <v>57</v>
      </c>
      <c r="F429" s="27">
        <v>80</v>
      </c>
      <c r="G429" s="27">
        <v>15</v>
      </c>
      <c r="H429" s="27">
        <v>10</v>
      </c>
      <c r="I429" s="27">
        <v>28</v>
      </c>
      <c r="J429" s="27">
        <v>129</v>
      </c>
      <c r="K429" s="28">
        <v>13001.03</v>
      </c>
      <c r="L429" s="27">
        <v>1.47</v>
      </c>
    </row>
    <row r="430" spans="1:12" ht="15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530</v>
      </c>
      <c r="G433" s="35">
        <f>SUM(G426:G432)</f>
        <v>20</v>
      </c>
      <c r="H433" s="35">
        <f>SUM(H426:H432)</f>
        <v>16</v>
      </c>
      <c r="I433" s="35">
        <f>SUM(I426:I432)</f>
        <v>67</v>
      </c>
      <c r="J433" s="35">
        <f>SUM(J426:J432)</f>
        <v>446</v>
      </c>
      <c r="K433" s="36"/>
      <c r="L433" s="35">
        <f>SUM(L426:L432)</f>
        <v>31.88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 t="s">
        <v>62</v>
      </c>
      <c r="F434" s="27">
        <v>100</v>
      </c>
      <c r="G434" s="27">
        <v>4</v>
      </c>
      <c r="H434" s="27">
        <v>2</v>
      </c>
      <c r="I434" s="27">
        <v>6</v>
      </c>
      <c r="J434" s="27">
        <v>58</v>
      </c>
      <c r="K434" s="28">
        <v>26.02</v>
      </c>
      <c r="L434" s="27">
        <v>33</v>
      </c>
    </row>
    <row r="435" spans="1:12" ht="15" x14ac:dyDescent="0.25">
      <c r="A435" s="22"/>
      <c r="B435" s="23"/>
      <c r="C435" s="24"/>
      <c r="D435" s="25"/>
      <c r="E435" s="26" t="s">
        <v>76</v>
      </c>
      <c r="F435" s="27">
        <v>200</v>
      </c>
      <c r="G435" s="27">
        <v>1</v>
      </c>
      <c r="H435" s="27">
        <v>1</v>
      </c>
      <c r="I435" s="27">
        <v>1</v>
      </c>
      <c r="J435" s="27">
        <v>57</v>
      </c>
      <c r="K435" s="28">
        <v>302.01</v>
      </c>
      <c r="L435" s="27">
        <v>2.41</v>
      </c>
    </row>
    <row r="436" spans="1:12" ht="15" x14ac:dyDescent="0.25">
      <c r="A436" s="22"/>
      <c r="B436" s="23"/>
      <c r="C436" s="24"/>
      <c r="D436" s="25"/>
      <c r="E436" s="26" t="s">
        <v>66</v>
      </c>
      <c r="F436" s="27">
        <v>75</v>
      </c>
      <c r="G436" s="27">
        <v>4</v>
      </c>
      <c r="H436" s="27">
        <v>0</v>
      </c>
      <c r="I436" s="27">
        <v>24</v>
      </c>
      <c r="J436" s="27">
        <v>250</v>
      </c>
      <c r="K436" s="28">
        <v>475.04</v>
      </c>
      <c r="L436" s="27">
        <v>27</v>
      </c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375</v>
      </c>
      <c r="G437" s="35">
        <f>SUM(G434:G436)</f>
        <v>9</v>
      </c>
      <c r="H437" s="35">
        <f>SUM(H434:H436)</f>
        <v>3</v>
      </c>
      <c r="I437" s="35">
        <f>SUM(I434:I436)</f>
        <v>31</v>
      </c>
      <c r="J437" s="35">
        <f>SUM(J434:J436)</f>
        <v>365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32</v>
      </c>
      <c r="E439" s="26" t="s">
        <v>87</v>
      </c>
      <c r="F439" s="27">
        <v>250</v>
      </c>
      <c r="G439" s="27">
        <v>3</v>
      </c>
      <c r="H439" s="27">
        <v>1</v>
      </c>
      <c r="I439" s="27">
        <v>27</v>
      </c>
      <c r="J439" s="27">
        <v>226</v>
      </c>
      <c r="K439" s="28">
        <v>104.06</v>
      </c>
      <c r="L439" s="27">
        <v>16</v>
      </c>
    </row>
    <row r="440" spans="1:12" ht="15" x14ac:dyDescent="0.25">
      <c r="A440" s="22"/>
      <c r="B440" s="23"/>
      <c r="C440" s="24"/>
      <c r="D440" s="29" t="s">
        <v>33</v>
      </c>
      <c r="E440" s="26" t="s">
        <v>88</v>
      </c>
      <c r="F440" s="27">
        <v>250</v>
      </c>
      <c r="G440" s="27">
        <v>2</v>
      </c>
      <c r="H440" s="27">
        <v>4</v>
      </c>
      <c r="I440" s="27">
        <v>25</v>
      </c>
      <c r="J440" s="27">
        <v>253</v>
      </c>
      <c r="K440" s="28">
        <v>8007.04</v>
      </c>
      <c r="L440" s="27">
        <v>23</v>
      </c>
    </row>
    <row r="441" spans="1:12" ht="15" x14ac:dyDescent="0.2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 x14ac:dyDescent="0.25">
      <c r="A442" s="22"/>
      <c r="B442" s="23"/>
      <c r="C442" s="24"/>
      <c r="D442" s="29" t="s">
        <v>35</v>
      </c>
      <c r="E442" s="26" t="s">
        <v>89</v>
      </c>
      <c r="F442" s="27">
        <v>200</v>
      </c>
      <c r="G442" s="27">
        <v>0</v>
      </c>
      <c r="H442" s="27">
        <v>0</v>
      </c>
      <c r="I442" s="27">
        <v>13</v>
      </c>
      <c r="J442" s="27">
        <v>76</v>
      </c>
      <c r="K442" s="28">
        <v>10010.02</v>
      </c>
      <c r="L442" s="27">
        <v>7.58</v>
      </c>
    </row>
    <row r="443" spans="1:12" ht="15" x14ac:dyDescent="0.25">
      <c r="A443" s="22"/>
      <c r="B443" s="23"/>
      <c r="C443" s="24"/>
      <c r="D443" s="29" t="s">
        <v>36</v>
      </c>
      <c r="E443" s="26" t="s">
        <v>57</v>
      </c>
      <c r="F443" s="27">
        <v>50</v>
      </c>
      <c r="G443" s="27">
        <v>3</v>
      </c>
      <c r="H443" s="27">
        <v>0</v>
      </c>
      <c r="I443" s="27">
        <v>28</v>
      </c>
      <c r="J443" s="27">
        <v>115</v>
      </c>
      <c r="K443" s="28">
        <v>13001.03</v>
      </c>
      <c r="L443" s="27">
        <v>1.45</v>
      </c>
    </row>
    <row r="444" spans="1:12" ht="15" x14ac:dyDescent="0.2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750</v>
      </c>
      <c r="G447" s="35">
        <f>SUM(G438:G446)</f>
        <v>8</v>
      </c>
      <c r="H447" s="35">
        <f>SUM(H438:H446)</f>
        <v>5</v>
      </c>
      <c r="I447" s="35">
        <f>SUM(I438:I446)</f>
        <v>93</v>
      </c>
      <c r="J447" s="35">
        <f>SUM(J438:J446)</f>
        <v>670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 t="s">
        <v>90</v>
      </c>
      <c r="F448" s="27">
        <v>80</v>
      </c>
      <c r="G448" s="27">
        <v>3</v>
      </c>
      <c r="H448" s="27">
        <v>24</v>
      </c>
      <c r="I448" s="27">
        <v>50</v>
      </c>
      <c r="J448" s="27">
        <v>444</v>
      </c>
      <c r="K448" s="28">
        <v>13023.03</v>
      </c>
      <c r="L448" s="27"/>
    </row>
    <row r="449" spans="1:12" ht="15" x14ac:dyDescent="0.25">
      <c r="A449" s="22"/>
      <c r="B449" s="23"/>
      <c r="C449" s="24"/>
      <c r="D449" s="40" t="s">
        <v>35</v>
      </c>
      <c r="E449" s="26" t="s">
        <v>76</v>
      </c>
      <c r="F449" s="27">
        <v>200</v>
      </c>
      <c r="G449" s="27">
        <v>1</v>
      </c>
      <c r="H449" s="27">
        <v>1</v>
      </c>
      <c r="I449" s="27">
        <v>38</v>
      </c>
      <c r="J449" s="27">
        <v>57</v>
      </c>
      <c r="K449" s="28">
        <v>302.01</v>
      </c>
      <c r="L449" s="27">
        <v>4.41</v>
      </c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280</v>
      </c>
      <c r="G452" s="35">
        <f>SUM(G448:G451)</f>
        <v>4</v>
      </c>
      <c r="H452" s="35">
        <f>SUM(H448:H451)</f>
        <v>25</v>
      </c>
      <c r="I452" s="35">
        <f>SUM(I448:I451)</f>
        <v>88</v>
      </c>
      <c r="J452" s="35">
        <f>SUM(J448:J451)</f>
        <v>501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 t="s">
        <v>55</v>
      </c>
      <c r="F453" s="27">
        <v>100</v>
      </c>
      <c r="G453" s="27">
        <v>9</v>
      </c>
      <c r="H453" s="27">
        <v>6</v>
      </c>
      <c r="I453" s="27">
        <v>13</v>
      </c>
      <c r="J453" s="27">
        <v>271</v>
      </c>
      <c r="K453" s="28">
        <v>7014.01</v>
      </c>
      <c r="L453" s="27"/>
    </row>
    <row r="454" spans="1:12" ht="15" x14ac:dyDescent="0.25">
      <c r="A454" s="22"/>
      <c r="B454" s="23"/>
      <c r="C454" s="24"/>
      <c r="D454" s="29" t="s">
        <v>34</v>
      </c>
      <c r="E454" s="26" t="s">
        <v>91</v>
      </c>
      <c r="F454" s="27">
        <v>200</v>
      </c>
      <c r="G454" s="27">
        <v>4</v>
      </c>
      <c r="H454" s="27">
        <v>9</v>
      </c>
      <c r="I454" s="27">
        <v>37</v>
      </c>
      <c r="J454" s="27">
        <v>201</v>
      </c>
      <c r="K454" s="28">
        <v>8002.05</v>
      </c>
      <c r="L454" s="27"/>
    </row>
    <row r="455" spans="1:12" ht="15" x14ac:dyDescent="0.25">
      <c r="A455" s="22"/>
      <c r="B455" s="23"/>
      <c r="C455" s="24"/>
      <c r="D455" s="29" t="s">
        <v>35</v>
      </c>
      <c r="E455" s="26" t="s">
        <v>61</v>
      </c>
      <c r="F455" s="27">
        <v>200</v>
      </c>
      <c r="G455" s="27">
        <v>0</v>
      </c>
      <c r="H455" s="27">
        <v>0</v>
      </c>
      <c r="I455" s="27">
        <v>10</v>
      </c>
      <c r="J455" s="27">
        <v>77</v>
      </c>
      <c r="K455" s="28">
        <v>300.02</v>
      </c>
      <c r="L455" s="27">
        <v>2.19</v>
      </c>
    </row>
    <row r="456" spans="1:12" ht="15" x14ac:dyDescent="0.25">
      <c r="A456" s="22"/>
      <c r="B456" s="23"/>
      <c r="C456" s="24"/>
      <c r="D456" s="29" t="s">
        <v>26</v>
      </c>
      <c r="E456" s="26" t="s">
        <v>57</v>
      </c>
      <c r="F456" s="27">
        <v>50</v>
      </c>
      <c r="G456" s="27">
        <v>3</v>
      </c>
      <c r="H456" s="27">
        <v>0</v>
      </c>
      <c r="I456" s="27">
        <v>28</v>
      </c>
      <c r="J456" s="27">
        <v>115</v>
      </c>
      <c r="K456" s="28">
        <v>13001.03</v>
      </c>
      <c r="L456" s="27">
        <v>1.45</v>
      </c>
    </row>
    <row r="457" spans="1:12" ht="15" x14ac:dyDescent="0.25">
      <c r="A457" s="22"/>
      <c r="B457" s="23"/>
      <c r="C457" s="24"/>
      <c r="D457" s="25"/>
      <c r="E457" s="26" t="s">
        <v>46</v>
      </c>
      <c r="F457" s="27">
        <v>15</v>
      </c>
      <c r="G457" s="27">
        <v>0</v>
      </c>
      <c r="H457" s="27">
        <v>0</v>
      </c>
      <c r="I457" s="27">
        <v>0</v>
      </c>
      <c r="J457" s="27">
        <v>324</v>
      </c>
      <c r="K457" s="28">
        <v>13012.03</v>
      </c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565</v>
      </c>
      <c r="G459" s="35">
        <f>SUM(G453:G458)</f>
        <v>16</v>
      </c>
      <c r="H459" s="35">
        <f>SUM(H453:H458)</f>
        <v>15</v>
      </c>
      <c r="I459" s="35">
        <f>SUM(I453:I458)</f>
        <v>88</v>
      </c>
      <c r="J459" s="35">
        <f>SUM(J453:J458)</f>
        <v>988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 t="s">
        <v>62</v>
      </c>
      <c r="F460" s="27">
        <v>100</v>
      </c>
      <c r="G460" s="27">
        <v>4</v>
      </c>
      <c r="H460" s="27">
        <v>2</v>
      </c>
      <c r="I460" s="27">
        <v>6</v>
      </c>
      <c r="J460" s="27">
        <v>58</v>
      </c>
      <c r="K460" s="28">
        <v>26.02</v>
      </c>
      <c r="L460" s="27">
        <v>33</v>
      </c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100</v>
      </c>
      <c r="G466" s="35">
        <f>SUM(G460:G465)</f>
        <v>4</v>
      </c>
      <c r="H466" s="35">
        <f>SUM(H460:H465)</f>
        <v>2</v>
      </c>
      <c r="I466" s="35">
        <f>SUM(I460:I465)</f>
        <v>6</v>
      </c>
      <c r="J466" s="35">
        <f>SUM(J460:J465)</f>
        <v>58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2</v>
      </c>
      <c r="B467" s="43">
        <f>B426</f>
        <v>4</v>
      </c>
      <c r="C467" s="65" t="s">
        <v>43</v>
      </c>
      <c r="D467" s="66"/>
      <c r="E467" s="44"/>
      <c r="F467" s="45">
        <f>F433+F437+F447+F452+F459+F466</f>
        <v>2600</v>
      </c>
      <c r="G467" s="45">
        <f>G433+G437+G447+G452+G459+G466</f>
        <v>61</v>
      </c>
      <c r="H467" s="45">
        <f>H433+H437+H447+H452+H459+H466</f>
        <v>66</v>
      </c>
      <c r="I467" s="45">
        <f>I433+I437+I447+I452+I459+I466</f>
        <v>373</v>
      </c>
      <c r="J467" s="45">
        <f>J433+J437+J447+J452+J459+J466</f>
        <v>3028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 t="s">
        <v>92</v>
      </c>
      <c r="F468" s="20">
        <v>250</v>
      </c>
      <c r="G468" s="20">
        <v>14</v>
      </c>
      <c r="H468" s="20">
        <v>31</v>
      </c>
      <c r="I468" s="20">
        <v>33</v>
      </c>
      <c r="J468" s="20">
        <v>295</v>
      </c>
      <c r="K468" s="21">
        <v>4032.01</v>
      </c>
      <c r="L468" s="20">
        <v>15</v>
      </c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25</v>
      </c>
      <c r="E470" s="26" t="s">
        <v>76</v>
      </c>
      <c r="F470" s="27">
        <v>200</v>
      </c>
      <c r="G470" s="27">
        <v>1</v>
      </c>
      <c r="H470" s="27">
        <v>1</v>
      </c>
      <c r="I470" s="27">
        <v>1</v>
      </c>
      <c r="J470" s="27">
        <v>57</v>
      </c>
      <c r="K470" s="28">
        <v>302.01</v>
      </c>
      <c r="L470" s="27"/>
    </row>
    <row r="471" spans="1:12" ht="15" x14ac:dyDescent="0.25">
      <c r="A471" s="22"/>
      <c r="B471" s="23"/>
      <c r="C471" s="24"/>
      <c r="D471" s="29" t="s">
        <v>26</v>
      </c>
      <c r="E471" s="26" t="s">
        <v>93</v>
      </c>
      <c r="F471" s="27">
        <v>100</v>
      </c>
      <c r="G471" s="27">
        <v>10</v>
      </c>
      <c r="H471" s="27">
        <v>9</v>
      </c>
      <c r="I471" s="27">
        <v>38</v>
      </c>
      <c r="J471" s="27">
        <v>195</v>
      </c>
      <c r="K471" s="28">
        <v>13001.1</v>
      </c>
      <c r="L471" s="27">
        <v>41.06</v>
      </c>
    </row>
    <row r="472" spans="1:12" ht="15" x14ac:dyDescent="0.2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550</v>
      </c>
      <c r="G475" s="35">
        <f>SUM(G468:G474)</f>
        <v>25</v>
      </c>
      <c r="H475" s="35">
        <f>SUM(H468:H474)</f>
        <v>41</v>
      </c>
      <c r="I475" s="35">
        <f>SUM(I468:I474)</f>
        <v>72</v>
      </c>
      <c r="J475" s="35">
        <f>SUM(J468:J474)</f>
        <v>547</v>
      </c>
      <c r="K475" s="36"/>
      <c r="L475" s="35">
        <f>SUM(L468:L474)</f>
        <v>56.06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 t="s">
        <v>77</v>
      </c>
      <c r="F476" s="27">
        <v>200</v>
      </c>
      <c r="G476" s="27">
        <v>2</v>
      </c>
      <c r="H476" s="27">
        <v>1</v>
      </c>
      <c r="I476" s="27">
        <v>21</v>
      </c>
      <c r="J476" s="27">
        <v>96</v>
      </c>
      <c r="K476" s="28">
        <v>11001.03</v>
      </c>
      <c r="L476" s="27">
        <v>44</v>
      </c>
    </row>
    <row r="477" spans="1:12" ht="15" x14ac:dyDescent="0.25">
      <c r="A477" s="22"/>
      <c r="B477" s="23"/>
      <c r="C477" s="24"/>
      <c r="D477" s="25"/>
      <c r="E477" s="26" t="s">
        <v>76</v>
      </c>
      <c r="F477" s="27">
        <v>200</v>
      </c>
      <c r="G477" s="27">
        <v>2</v>
      </c>
      <c r="H477" s="27">
        <v>2</v>
      </c>
      <c r="I477" s="27">
        <v>17</v>
      </c>
      <c r="J477" s="27">
        <v>86</v>
      </c>
      <c r="K477" s="28">
        <v>302.01</v>
      </c>
      <c r="L477" s="27">
        <v>1.61</v>
      </c>
    </row>
    <row r="478" spans="1:12" ht="15" x14ac:dyDescent="0.25">
      <c r="A478" s="22"/>
      <c r="B478" s="23"/>
      <c r="C478" s="24"/>
      <c r="D478" s="25"/>
      <c r="E478" s="26" t="s">
        <v>83</v>
      </c>
      <c r="F478" s="27">
        <v>60</v>
      </c>
      <c r="G478" s="27">
        <v>6</v>
      </c>
      <c r="H478" s="27">
        <v>3</v>
      </c>
      <c r="I478" s="27">
        <v>15</v>
      </c>
      <c r="J478" s="27">
        <v>128</v>
      </c>
      <c r="K478" s="28">
        <v>475.03</v>
      </c>
      <c r="L478" s="27">
        <v>20.239999999999998</v>
      </c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460</v>
      </c>
      <c r="G479" s="35">
        <f>SUM(G476:G478)</f>
        <v>10</v>
      </c>
      <c r="H479" s="35">
        <f>SUM(H476:H478)</f>
        <v>6</v>
      </c>
      <c r="I479" s="35">
        <f>SUM(I476:I478)</f>
        <v>53</v>
      </c>
      <c r="J479" s="35">
        <f>SUM(J476:J478)</f>
        <v>310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 t="s">
        <v>94</v>
      </c>
      <c r="F480" s="27">
        <v>100</v>
      </c>
      <c r="G480" s="27">
        <v>0</v>
      </c>
      <c r="H480" s="27">
        <v>5</v>
      </c>
      <c r="I480" s="27">
        <v>22</v>
      </c>
      <c r="J480" s="27">
        <v>56</v>
      </c>
      <c r="K480" s="28">
        <v>1083.03</v>
      </c>
      <c r="L480" s="27">
        <v>15</v>
      </c>
    </row>
    <row r="481" spans="1:12" ht="15" x14ac:dyDescent="0.25">
      <c r="A481" s="22"/>
      <c r="B481" s="23"/>
      <c r="C481" s="24"/>
      <c r="D481" s="29" t="s">
        <v>32</v>
      </c>
      <c r="E481" s="26" t="s">
        <v>95</v>
      </c>
      <c r="F481" s="27">
        <v>250</v>
      </c>
      <c r="G481" s="27">
        <v>11</v>
      </c>
      <c r="H481" s="27">
        <v>16</v>
      </c>
      <c r="I481" s="27">
        <v>38</v>
      </c>
      <c r="J481" s="27">
        <v>163</v>
      </c>
      <c r="K481" s="28">
        <v>2021.01</v>
      </c>
      <c r="L481" s="27">
        <v>25</v>
      </c>
    </row>
    <row r="482" spans="1:12" ht="15" x14ac:dyDescent="0.25">
      <c r="A482" s="22"/>
      <c r="B482" s="23"/>
      <c r="C482" s="24"/>
      <c r="D482" s="29" t="s">
        <v>33</v>
      </c>
      <c r="E482" s="26" t="s">
        <v>96</v>
      </c>
      <c r="F482" s="27">
        <v>100</v>
      </c>
      <c r="G482" s="27">
        <v>9</v>
      </c>
      <c r="H482" s="27">
        <v>12</v>
      </c>
      <c r="I482" s="27">
        <v>16</v>
      </c>
      <c r="J482" s="27">
        <v>203</v>
      </c>
      <c r="K482" s="28">
        <v>225.04</v>
      </c>
      <c r="L482" s="27">
        <v>42</v>
      </c>
    </row>
    <row r="483" spans="1:12" ht="15" x14ac:dyDescent="0.25">
      <c r="A483" s="22"/>
      <c r="B483" s="23"/>
      <c r="C483" s="24"/>
      <c r="D483" s="29" t="s">
        <v>34</v>
      </c>
      <c r="E483" s="26" t="s">
        <v>97</v>
      </c>
      <c r="F483" s="27">
        <v>250</v>
      </c>
      <c r="G483" s="27">
        <v>7</v>
      </c>
      <c r="H483" s="27">
        <v>27</v>
      </c>
      <c r="I483" s="27">
        <v>34</v>
      </c>
      <c r="J483" s="27">
        <v>263</v>
      </c>
      <c r="K483" s="28">
        <v>905.04</v>
      </c>
      <c r="L483" s="27">
        <v>4</v>
      </c>
    </row>
    <row r="484" spans="1:12" ht="15" x14ac:dyDescent="0.25">
      <c r="A484" s="22"/>
      <c r="B484" s="23"/>
      <c r="C484" s="24"/>
      <c r="D484" s="29" t="s">
        <v>35</v>
      </c>
      <c r="E484" s="26" t="s">
        <v>61</v>
      </c>
      <c r="F484" s="27">
        <v>200</v>
      </c>
      <c r="G484" s="27">
        <v>0</v>
      </c>
      <c r="H484" s="27">
        <v>0</v>
      </c>
      <c r="I484" s="27">
        <v>10</v>
      </c>
      <c r="J484" s="27">
        <v>77</v>
      </c>
      <c r="K484" s="28">
        <v>300.02</v>
      </c>
      <c r="L484" s="27">
        <v>2.4300000000000002</v>
      </c>
    </row>
    <row r="485" spans="1:12" ht="15" x14ac:dyDescent="0.25">
      <c r="A485" s="22"/>
      <c r="B485" s="23"/>
      <c r="C485" s="24"/>
      <c r="D485" s="29" t="s">
        <v>36</v>
      </c>
      <c r="E485" s="26" t="s">
        <v>57</v>
      </c>
      <c r="F485" s="27">
        <v>80</v>
      </c>
      <c r="G485" s="27">
        <v>5</v>
      </c>
      <c r="H485" s="27">
        <v>0</v>
      </c>
      <c r="I485" s="27">
        <v>28</v>
      </c>
      <c r="J485" s="27">
        <v>95</v>
      </c>
      <c r="K485" s="28">
        <v>13001.03</v>
      </c>
      <c r="L485" s="27">
        <v>2.4700000000000002</v>
      </c>
    </row>
    <row r="486" spans="1:12" ht="15" x14ac:dyDescent="0.2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980</v>
      </c>
      <c r="G489" s="35">
        <f>SUM(G480:G488)</f>
        <v>32</v>
      </c>
      <c r="H489" s="35">
        <f>SUM(H480:H488)</f>
        <v>60</v>
      </c>
      <c r="I489" s="35">
        <f>SUM(I480:I488)</f>
        <v>148</v>
      </c>
      <c r="J489" s="35">
        <f>SUM(J480:J488)</f>
        <v>857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 t="s">
        <v>52</v>
      </c>
      <c r="F490" s="27">
        <v>70</v>
      </c>
      <c r="G490" s="27">
        <v>8</v>
      </c>
      <c r="H490" s="27">
        <v>8</v>
      </c>
      <c r="I490" s="27">
        <v>74</v>
      </c>
      <c r="J490" s="27">
        <v>431</v>
      </c>
      <c r="K490" s="28">
        <v>13013.05</v>
      </c>
      <c r="L490" s="27">
        <v>4.5</v>
      </c>
    </row>
    <row r="491" spans="1:12" ht="15" x14ac:dyDescent="0.25">
      <c r="A491" s="22"/>
      <c r="B491" s="23"/>
      <c r="C491" s="24"/>
      <c r="D491" s="40" t="s">
        <v>35</v>
      </c>
      <c r="E491" s="26" t="s">
        <v>76</v>
      </c>
      <c r="F491" s="27">
        <v>200</v>
      </c>
      <c r="G491" s="27">
        <v>2</v>
      </c>
      <c r="H491" s="27">
        <v>2</v>
      </c>
      <c r="I491" s="27">
        <v>17</v>
      </c>
      <c r="J491" s="27">
        <v>86</v>
      </c>
      <c r="K491" s="28">
        <v>302.01</v>
      </c>
      <c r="L491" s="27">
        <v>1.61</v>
      </c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270</v>
      </c>
      <c r="G494" s="35">
        <f>SUM(G490:G493)</f>
        <v>10</v>
      </c>
      <c r="H494" s="35">
        <f>SUM(H490:H493)</f>
        <v>10</v>
      </c>
      <c r="I494" s="35">
        <f>SUM(I490:I493)</f>
        <v>91</v>
      </c>
      <c r="J494" s="35">
        <f>SUM(J490:J493)</f>
        <v>517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 t="s">
        <v>64</v>
      </c>
      <c r="F495" s="27">
        <v>250</v>
      </c>
      <c r="G495" s="27">
        <v>5</v>
      </c>
      <c r="H495" s="27">
        <v>5</v>
      </c>
      <c r="I495" s="27">
        <v>20</v>
      </c>
      <c r="J495" s="27">
        <v>355</v>
      </c>
      <c r="K495" s="28">
        <v>4004.01</v>
      </c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 t="s">
        <v>76</v>
      </c>
      <c r="F497" s="27">
        <v>200</v>
      </c>
      <c r="G497" s="27">
        <v>2</v>
      </c>
      <c r="H497" s="27">
        <v>2</v>
      </c>
      <c r="I497" s="27">
        <v>17</v>
      </c>
      <c r="J497" s="27">
        <v>86</v>
      </c>
      <c r="K497" s="28">
        <v>302.01</v>
      </c>
      <c r="L497" s="27">
        <v>1.61</v>
      </c>
    </row>
    <row r="498" spans="1:12" ht="15" x14ac:dyDescent="0.25">
      <c r="A498" s="22"/>
      <c r="B498" s="23"/>
      <c r="C498" s="24"/>
      <c r="D498" s="29" t="s">
        <v>26</v>
      </c>
      <c r="E498" s="26" t="s">
        <v>65</v>
      </c>
      <c r="F498" s="27">
        <v>80</v>
      </c>
      <c r="G498" s="27">
        <v>5</v>
      </c>
      <c r="H498" s="27">
        <v>0</v>
      </c>
      <c r="I498" s="27">
        <v>25</v>
      </c>
      <c r="J498" s="27">
        <v>105</v>
      </c>
      <c r="K498" s="28">
        <v>13001.04</v>
      </c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530</v>
      </c>
      <c r="G501" s="35">
        <f>SUM(G495:G500)</f>
        <v>12</v>
      </c>
      <c r="H501" s="35">
        <f>SUM(H495:H500)</f>
        <v>7</v>
      </c>
      <c r="I501" s="35">
        <f>SUM(I495:I500)</f>
        <v>62</v>
      </c>
      <c r="J501" s="35">
        <f>SUM(J495:J500)</f>
        <v>546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 t="s">
        <v>62</v>
      </c>
      <c r="F502" s="27">
        <v>100</v>
      </c>
      <c r="G502" s="27">
        <v>4</v>
      </c>
      <c r="H502" s="27">
        <v>2</v>
      </c>
      <c r="I502" s="27">
        <v>6</v>
      </c>
      <c r="J502" s="27">
        <v>58</v>
      </c>
      <c r="K502" s="28">
        <v>26.02</v>
      </c>
      <c r="L502" s="27">
        <v>33</v>
      </c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100</v>
      </c>
      <c r="G508" s="35">
        <f>SUM(G502:G507)</f>
        <v>4</v>
      </c>
      <c r="H508" s="35">
        <f>SUM(H502:H507)</f>
        <v>2</v>
      </c>
      <c r="I508" s="35">
        <f>SUM(I502:I507)</f>
        <v>6</v>
      </c>
      <c r="J508" s="35">
        <f>SUM(J502:J507)</f>
        <v>58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2</v>
      </c>
      <c r="B509" s="43">
        <f>B468</f>
        <v>5</v>
      </c>
      <c r="C509" s="65" t="s">
        <v>43</v>
      </c>
      <c r="D509" s="66"/>
      <c r="E509" s="44"/>
      <c r="F509" s="45">
        <f>F475+F479+F489+F494+F501+F508</f>
        <v>2890</v>
      </c>
      <c r="G509" s="45">
        <f>G475+G479+G489+G494+G501+G508</f>
        <v>93</v>
      </c>
      <c r="H509" s="45">
        <f>H475+H479+H489+H494+H501+H508</f>
        <v>126</v>
      </c>
      <c r="I509" s="45">
        <f>I475+I479+I489+I494+I501+I508</f>
        <v>432</v>
      </c>
      <c r="J509" s="45">
        <f>J475+J479+J489+J494+J501+J508</f>
        <v>2835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2">
        <f>A510</f>
        <v>2</v>
      </c>
      <c r="B551" s="43">
        <f>B510</f>
        <v>6</v>
      </c>
      <c r="C551" s="65" t="s">
        <v>43</v>
      </c>
      <c r="D551" s="66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63" t="s">
        <v>43</v>
      </c>
      <c r="D593" s="64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60" t="s">
        <v>44</v>
      </c>
      <c r="D594" s="61"/>
      <c r="E594" s="62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2740.5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101.5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134.19999999999999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441.3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3147.1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  <mergeCell ref="C594:E594"/>
    <mergeCell ref="C593:D593"/>
    <mergeCell ref="C509:D509"/>
    <mergeCell ref="C467:D467"/>
    <mergeCell ref="C425:D425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2023-10-12T02:45:38Z</dcterms:created>
  <dcterms:modified xsi:type="dcterms:W3CDTF">2023-10-16T03:35:47Z</dcterms:modified>
</cp:coreProperties>
</file>